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9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утверждение'!$B$14:$I$208</definedName>
    <definedName name="_xlnm.Print_Area" localSheetId="0">'на утверждение'!$A$1:$I$207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6" i="3" l="1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E191" i="3"/>
  <c r="D191" i="3"/>
  <c r="C191" i="3"/>
  <c r="I190" i="3"/>
  <c r="H190" i="3"/>
  <c r="G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E140" i="3"/>
  <c r="D140" i="3"/>
  <c r="C140" i="3"/>
  <c r="I139" i="3"/>
  <c r="H139" i="3"/>
  <c r="G139" i="3"/>
  <c r="E139" i="3"/>
  <c r="D139" i="3"/>
  <c r="C139" i="3"/>
  <c r="I138" i="3"/>
  <c r="H138" i="3"/>
  <c r="G138" i="3"/>
  <c r="E138" i="3"/>
  <c r="D138" i="3"/>
  <c r="C138" i="3"/>
  <c r="I137" i="3"/>
  <c r="H137" i="3"/>
  <c r="G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E75" i="3"/>
  <c r="D75" i="3"/>
  <c r="C75" i="3"/>
  <c r="I74" i="3"/>
  <c r="H74" i="3"/>
  <c r="G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E70" i="3"/>
  <c r="D70" i="3"/>
  <c r="C70" i="3"/>
  <c r="I69" i="3"/>
  <c r="H69" i="3"/>
  <c r="G69" i="3"/>
  <c r="E69" i="3"/>
  <c r="D69" i="3"/>
  <c r="C69" i="3"/>
  <c r="I68" i="3"/>
  <c r="H68" i="3"/>
  <c r="G68" i="3"/>
  <c r="E68" i="3"/>
  <c r="D68" i="3"/>
  <c r="C68" i="3"/>
  <c r="I67" i="3"/>
  <c r="H67" i="3"/>
  <c r="G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E62" i="3"/>
  <c r="D62" i="3"/>
  <c r="C62" i="3"/>
  <c r="I61" i="3"/>
  <c r="H61" i="3"/>
  <c r="G61" i="3"/>
  <c r="E61" i="3"/>
  <c r="D61" i="3"/>
  <c r="C61" i="3"/>
  <c r="I60" i="3"/>
  <c r="H60" i="3"/>
  <c r="G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E58" i="3"/>
  <c r="D58" i="3"/>
  <c r="C58" i="3"/>
  <c r="I57" i="3"/>
  <c r="H57" i="3"/>
  <c r="G57" i="3"/>
  <c r="E57" i="3"/>
  <c r="D57" i="3"/>
  <c r="C57" i="3"/>
  <c r="I56" i="3"/>
  <c r="H56" i="3"/>
  <c r="G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E54" i="3"/>
  <c r="D54" i="3"/>
  <c r="C54" i="3"/>
  <c r="I53" i="3"/>
  <c r="H53" i="3"/>
  <c r="G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E47" i="3"/>
  <c r="D47" i="3"/>
  <c r="C47" i="3"/>
  <c r="I46" i="3"/>
  <c r="H46" i="3"/>
  <c r="G46" i="3"/>
  <c r="E46" i="3"/>
  <c r="D46" i="3"/>
  <c r="C46" i="3"/>
  <c r="I45" i="3"/>
  <c r="H45" i="3"/>
  <c r="G45" i="3"/>
  <c r="E45" i="3"/>
  <c r="D45" i="3"/>
  <c r="C45" i="3"/>
  <c r="I44" i="3"/>
  <c r="H44" i="3"/>
  <c r="G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E40" i="3"/>
  <c r="D40" i="3"/>
  <c r="C40" i="3"/>
  <c r="I39" i="3"/>
  <c r="H39" i="3"/>
  <c r="G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<sst xmlns="http://schemas.openxmlformats.org/spreadsheetml/2006/main" count="21" uniqueCount="21">
  <si>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</si>
  <si>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</si>
  <si>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</si>
  <si>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</si>
  <si>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</si>
  <si>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</si>
  <si>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</si>
  <si>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</si>
  <si>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</si>
  <si>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</si>
  <si>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</si>
  <si>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</si>
  <si>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</si>
  <si>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</si>
  <si>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</si>
  <si>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</si>
  <si>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</si>
  <si>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</si>
  <si>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</si>
  <si>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Начальник отдела                                                                Перегудин Э.Е.</t>
  </si>
  <si>
    <t>Дата проведения проверки знаний: 09.07.2025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</si>
</sst>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9.07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"НОРД-ЛОГИСТИК"</v>
          </cell>
          <cell r="G4" t="str">
            <v>Абрамов</v>
          </cell>
          <cell r="H4" t="str">
            <v>Владимир</v>
          </cell>
          <cell r="I4" t="str">
            <v>Викторович</v>
          </cell>
          <cell r="K4" t="str">
            <v>Руководитель проектов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ООО "НОРД-ЛОГИСТИК"</v>
          </cell>
          <cell r="G5" t="str">
            <v>Горбунов</v>
          </cell>
          <cell r="H5" t="str">
            <v>Андрей</v>
          </cell>
          <cell r="I5" t="str">
            <v>Валерьевич</v>
          </cell>
          <cell r="K5" t="str">
            <v>Директор по механизации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ООО "НОРД-ЛОГИСТИК"</v>
          </cell>
          <cell r="G6" t="str">
            <v>Коневин</v>
          </cell>
          <cell r="H6" t="str">
            <v>Сергей</v>
          </cell>
          <cell r="I6" t="str">
            <v>Владимирович</v>
          </cell>
          <cell r="K6" t="str">
            <v>Генеральный директор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ООО "ВОЛЬФФКРАН"</v>
          </cell>
          <cell r="G7" t="str">
            <v>Аникин</v>
          </cell>
          <cell r="H7" t="str">
            <v>Юрий</v>
          </cell>
          <cell r="I7" t="str">
            <v>Борисович</v>
          </cell>
          <cell r="K7" t="str">
            <v>инженер по эксплуатации зданий и сооружений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III до 1000 В</v>
          </cell>
          <cell r="S7" t="str">
            <v>ПТЭЭПЭЭ</v>
          </cell>
          <cell r="V7">
            <v>0.375</v>
          </cell>
        </row>
        <row r="8">
          <cell r="E8" t="str">
            <v>ООО "ВОЛЬФФКРАН"</v>
          </cell>
          <cell r="G8" t="str">
            <v>Киреенко</v>
          </cell>
          <cell r="H8" t="str">
            <v>Александр</v>
          </cell>
          <cell r="I8" t="str">
            <v>Федорович</v>
          </cell>
          <cell r="K8" t="str">
            <v>электромонтер по ремонту и обслуживанию электрооборудования</v>
          </cell>
          <cell r="M8" t="str">
            <v>внеочередная</v>
          </cell>
          <cell r="N8" t="str">
            <v>ремонтный персонал</v>
          </cell>
          <cell r="R8" t="str">
            <v>III до 1000 В</v>
          </cell>
          <cell r="S8" t="str">
            <v>ПТЭЭПЭЭ</v>
          </cell>
          <cell r="V8">
            <v>0.375</v>
          </cell>
        </row>
        <row r="9">
          <cell r="E9" t="str">
            <v>ООО "ЛГ ЭЛЕКТРОНИКС РУС"</v>
          </cell>
          <cell r="G9" t="str">
            <v>Самсонов</v>
          </cell>
          <cell r="H9" t="str">
            <v>Александр</v>
          </cell>
          <cell r="I9" t="str">
            <v>Леонидович</v>
          </cell>
          <cell r="K9" t="str">
            <v>Менеджер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"ЛГ ЭЛЕКТРОНИКС РУС"</v>
          </cell>
          <cell r="G10" t="str">
            <v>Таланский</v>
          </cell>
          <cell r="H10" t="str">
            <v>Артем</v>
          </cell>
          <cell r="I10" t="str">
            <v>Владимирович</v>
          </cell>
          <cell r="K10" t="str">
            <v>Руководитель технической поддержки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"РСМК"</v>
          </cell>
          <cell r="G11" t="str">
            <v>Шмелёв</v>
          </cell>
          <cell r="H11" t="str">
            <v>Алексей</v>
          </cell>
          <cell r="I11" t="str">
            <v>Альбертович</v>
          </cell>
          <cell r="K11" t="str">
            <v>ведущий инженер</v>
          </cell>
          <cell r="M11" t="str">
            <v>внеочередная</v>
          </cell>
          <cell r="N11" t="str">
            <v>административно—технический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"ЭКЭС"</v>
          </cell>
          <cell r="G12" t="str">
            <v>Четвереков</v>
          </cell>
          <cell r="H12" t="str">
            <v>Алексей</v>
          </cell>
          <cell r="I12" t="str">
            <v>Петрович</v>
          </cell>
          <cell r="K12" t="str">
            <v>мастер распределительных сетей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V до и выше 1000 В</v>
          </cell>
          <cell r="S12" t="str">
            <v>ПТЭЭСиС</v>
          </cell>
          <cell r="V12">
            <v>0.375</v>
          </cell>
        </row>
        <row r="13">
          <cell r="E13" t="str">
            <v>МУП "ИНЖЕНЕРНЫЕ СЕТИ Г.ДОЛГОПРУДНОГО"</v>
          </cell>
          <cell r="G13" t="str">
            <v>Заколодкин</v>
          </cell>
          <cell r="H13" t="str">
            <v>Андрей</v>
          </cell>
          <cell r="I13" t="str">
            <v>Юрьевич</v>
          </cell>
          <cell r="K13" t="str">
            <v>Главный энергетик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"КАШИРСКИЙ МПК"</v>
          </cell>
          <cell r="G14" t="str">
            <v>Сизов</v>
          </cell>
          <cell r="H14" t="str">
            <v>Никита</v>
          </cell>
          <cell r="I14" t="str">
            <v>Сергеевич</v>
          </cell>
          <cell r="K14" t="str">
            <v>начальник отдела водоснабжения и водоотведения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III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"ТСТ"</v>
          </cell>
          <cell r="G15" t="str">
            <v>Асанин</v>
          </cell>
          <cell r="H15" t="str">
            <v>Александр</v>
          </cell>
          <cell r="I15" t="str">
            <v>Федорович</v>
          </cell>
          <cell r="K15" t="str">
            <v>Испытатель низковольтных комплектных устройств</v>
          </cell>
          <cell r="M15" t="str">
            <v>очередная</v>
          </cell>
          <cell r="N15" t="str">
            <v>административно—технический персонал, с правом испытания оборудования повышенным напряжением</v>
          </cell>
          <cell r="R15" t="str">
            <v>IV до и выше 1000 В</v>
          </cell>
          <cell r="S15" t="str">
            <v>ПТЭЭСиС</v>
          </cell>
          <cell r="V15">
            <v>0.375</v>
          </cell>
        </row>
        <row r="16">
          <cell r="E16" t="str">
            <v>ООО "ТСТ"</v>
          </cell>
          <cell r="G16" t="str">
            <v>Краснов</v>
          </cell>
          <cell r="H16" t="str">
            <v>Дмитрий</v>
          </cell>
          <cell r="I16" t="str">
            <v>Васильевич</v>
          </cell>
          <cell r="K16" t="str">
            <v>Начальник участка НКУ</v>
          </cell>
          <cell r="M16" t="str">
            <v>внеочередная</v>
          </cell>
          <cell r="N16" t="str">
            <v>административно—технический персонал, с правом испытания оборудования повышенным напряжением</v>
          </cell>
          <cell r="R16" t="str">
            <v>III до и выше 1000 В</v>
          </cell>
          <cell r="S16" t="str">
            <v>ПТЭЭСиС</v>
          </cell>
          <cell r="V16">
            <v>0.375</v>
          </cell>
        </row>
        <row r="17">
          <cell r="E17" t="str">
            <v>ООО "УК "ЛИГА"</v>
          </cell>
          <cell r="G17" t="str">
            <v>Грачева</v>
          </cell>
          <cell r="H17" t="str">
            <v>Наталья</v>
          </cell>
          <cell r="I17" t="str">
            <v>Ивановна</v>
          </cell>
          <cell r="K17" t="str">
            <v>Ведущий специалист по охране труда</v>
          </cell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"ТОМИЛИНО-СТРОЙ"</v>
          </cell>
          <cell r="G18" t="str">
            <v>Мелкомуков</v>
          </cell>
          <cell r="H18" t="str">
            <v>Петр</v>
          </cell>
          <cell r="I18" t="str">
            <v>Иванович</v>
          </cell>
          <cell r="K18" t="str">
            <v>Начальник участка технического обслуживания и ремонта зданий и сооружений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IV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"С 7 ИНВЕСТ"</v>
          </cell>
          <cell r="G19" t="str">
            <v>Скороходов</v>
          </cell>
          <cell r="H19" t="str">
            <v>Игорь</v>
          </cell>
          <cell r="I19" t="str">
            <v>Владимирович</v>
          </cell>
          <cell r="K19" t="str">
            <v>Инженер-энергетик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"С 7 ИНВЕСТ"</v>
          </cell>
          <cell r="G20" t="str">
            <v>Полунин</v>
          </cell>
          <cell r="H20" t="str">
            <v>Олег</v>
          </cell>
          <cell r="I20" t="str">
            <v>Анатольевич</v>
          </cell>
          <cell r="K20" t="str">
            <v>Инженер-энергетик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IV до и выше 1000 В</v>
          </cell>
          <cell r="S20" t="str">
            <v>ПТЭЭПЭЭ</v>
          </cell>
          <cell r="V20">
            <v>0.39583333333333331</v>
          </cell>
        </row>
        <row r="21">
          <cell r="E21" t="str">
            <v>ООО "АВАНГАРД II"</v>
          </cell>
          <cell r="G21" t="str">
            <v>Хренов</v>
          </cell>
          <cell r="H21" t="str">
            <v>Юрий</v>
          </cell>
          <cell r="I21" t="str">
            <v>Иванович</v>
          </cell>
          <cell r="K21" t="str">
            <v>Техник-электрик</v>
          </cell>
          <cell r="M21" t="str">
            <v>внеочередная</v>
          </cell>
          <cell r="N21" t="str">
            <v>оперативно-ремонтный персонал</v>
          </cell>
          <cell r="R21" t="str">
            <v>IV до и выше 1000 В</v>
          </cell>
          <cell r="S21" t="str">
            <v>ПТЭЭПЭЭ</v>
          </cell>
          <cell r="V21">
            <v>0.39583333333333331</v>
          </cell>
        </row>
        <row r="22">
          <cell r="E22" t="str">
            <v>ООО "ЛОГОПАРТ"</v>
          </cell>
          <cell r="G22" t="str">
            <v>Винокуров</v>
          </cell>
          <cell r="H22" t="str">
            <v>Андрей</v>
          </cell>
          <cell r="I22" t="str">
            <v>Евгеньевич</v>
          </cell>
          <cell r="K22" t="str">
            <v>Начальник смены</v>
          </cell>
          <cell r="M22" t="str">
            <v>очередная</v>
          </cell>
          <cell r="N22" t="str">
            <v>административно—технический персонал</v>
          </cell>
          <cell r="R22" t="str">
            <v>IV до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"ЛОГОПАРТ"</v>
          </cell>
          <cell r="G23" t="str">
            <v>Комаров</v>
          </cell>
          <cell r="H23" t="str">
            <v>Дмитрий</v>
          </cell>
          <cell r="I23" t="str">
            <v>Николаевич</v>
          </cell>
          <cell r="K23" t="str">
            <v>Директор по логистике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IV до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АО "ПРОГРЕСС"</v>
          </cell>
          <cell r="G24" t="str">
            <v>Нечаев</v>
          </cell>
          <cell r="H24" t="str">
            <v>Иван</v>
          </cell>
          <cell r="I24" t="str">
            <v>Александрович</v>
          </cell>
          <cell r="K24" t="str">
            <v>Главный энергетик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V до и выше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"БЛЕСК-СЕРВИС"</v>
          </cell>
          <cell r="G25" t="str">
            <v>Ильичев</v>
          </cell>
          <cell r="H25" t="str">
            <v>Петр</v>
          </cell>
          <cell r="I25" t="str">
            <v>Николаевич</v>
          </cell>
          <cell r="K25" t="str">
            <v>Главный инженер</v>
          </cell>
          <cell r="M25" t="str">
            <v>внеочередная</v>
          </cell>
          <cell r="N25" t="str">
            <v>административно—технический персонал</v>
          </cell>
          <cell r="R25" t="str">
            <v>V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"ТД ПЛАСТМАСС ГРУПП"</v>
          </cell>
          <cell r="G26" t="str">
            <v>Байбарак</v>
          </cell>
          <cell r="H26" t="str">
            <v>Олег</v>
          </cell>
          <cell r="I26" t="str">
            <v>Леонидович</v>
          </cell>
          <cell r="K26" t="str">
            <v>Заместитель Генерального директора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ИП Сапега С.А.</v>
          </cell>
          <cell r="G27" t="str">
            <v>Сапега</v>
          </cell>
          <cell r="H27" t="str">
            <v>Сергей</v>
          </cell>
          <cell r="I27" t="str">
            <v>Александрович</v>
          </cell>
          <cell r="K27" t="str">
            <v>Электромонтажник</v>
          </cell>
          <cell r="L27" t="str">
            <v>2 года</v>
          </cell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IV группа до и выше 1000В</v>
          </cell>
          <cell r="S27" t="str">
            <v>ПТЭЭПЭЭ</v>
          </cell>
          <cell r="V27">
            <v>0.39583333333333331</v>
          </cell>
        </row>
        <row r="28">
          <cell r="E28" t="str">
            <v>ФГБОУ ДПО "ИПК"</v>
          </cell>
          <cell r="G28" t="str">
            <v>Шадиев</v>
          </cell>
          <cell r="H28" t="str">
            <v>Рустам</v>
          </cell>
          <cell r="I28" t="str">
            <v>Ильхомович</v>
          </cell>
          <cell r="K28" t="str">
            <v>Начальник ОХО</v>
          </cell>
          <cell r="L28" t="str">
            <v>1,5 года</v>
          </cell>
          <cell r="M28" t="str">
            <v>первичная</v>
          </cell>
          <cell r="N28" t="str">
            <v>руководитель структурного подразделения</v>
          </cell>
          <cell r="S28" t="str">
            <v>ПТЭТЭ</v>
          </cell>
          <cell r="V28">
            <v>0.39583333333333331</v>
          </cell>
        </row>
        <row r="29">
          <cell r="E29" t="str">
            <v>ФГБОУ ДПО "ИПК"</v>
          </cell>
          <cell r="G29" t="str">
            <v>Чупина</v>
          </cell>
          <cell r="H29" t="str">
            <v>Ольга</v>
          </cell>
          <cell r="I29" t="str">
            <v>Рудольфовна</v>
          </cell>
          <cell r="K29" t="str">
            <v>Специалист ОХО</v>
          </cell>
          <cell r="L29" t="str">
            <v>08 месяцев</v>
          </cell>
          <cell r="M29" t="str">
            <v>первичная</v>
          </cell>
          <cell r="N29" t="str">
            <v>управленческий персонал и специлисты</v>
          </cell>
          <cell r="S29" t="str">
            <v>ПТЭТЭ</v>
          </cell>
          <cell r="V29">
            <v>0.39583333333333331</v>
          </cell>
        </row>
        <row r="30">
          <cell r="E30" t="str">
            <v>ООО "Первое Решение"</v>
          </cell>
          <cell r="G30" t="str">
            <v>Рослов</v>
          </cell>
          <cell r="H30" t="str">
            <v>Максим</v>
          </cell>
          <cell r="I30" t="str">
            <v>Александрович</v>
          </cell>
          <cell r="K30" t="str">
            <v>заместитель главного механика</v>
          </cell>
          <cell r="L30" t="str">
            <v>60 месяцев</v>
          </cell>
          <cell r="M30" t="str">
            <v>внеочередная</v>
          </cell>
          <cell r="N30" t="str">
            <v>оперативно-ремонтный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"Первое Решение"</v>
          </cell>
          <cell r="G31" t="str">
            <v xml:space="preserve">Иванов </v>
          </cell>
          <cell r="H31" t="str">
            <v>Максим</v>
          </cell>
          <cell r="I31" t="str">
            <v>Олегович</v>
          </cell>
          <cell r="K31" t="str">
            <v>главный механик</v>
          </cell>
          <cell r="L31" t="str">
            <v>60 месяцев</v>
          </cell>
          <cell r="M31" t="str">
            <v>внеочередная</v>
          </cell>
          <cell r="N31" t="str">
            <v>оперативно-ремонтный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ООО"УниТехУпак"</v>
          </cell>
          <cell r="G32" t="str">
            <v>Карабинович</v>
          </cell>
          <cell r="H32" t="str">
            <v>Михаил</v>
          </cell>
          <cell r="I32" t="str">
            <v>Юрьевич</v>
          </cell>
          <cell r="K32" t="str">
            <v>электромонтер</v>
          </cell>
          <cell r="L32" t="str">
            <v>один год</v>
          </cell>
          <cell r="M32" t="str">
            <v>первичная</v>
          </cell>
          <cell r="N32" t="str">
            <v>ремонтный персонал</v>
          </cell>
          <cell r="R32" t="str">
            <v>IV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ГБУЗ Московской области "ПБ № 3 им. Т. Б. Дмитриевой"</v>
          </cell>
          <cell r="G33" t="str">
            <v>Трошин</v>
          </cell>
          <cell r="H33" t="str">
            <v>Сергей</v>
          </cell>
          <cell r="I33" t="str">
            <v>Алексеевич</v>
          </cell>
          <cell r="K33" t="str">
            <v>Начальник объединенной инженерной службы</v>
          </cell>
          <cell r="L33" t="str">
            <v>3 года</v>
          </cell>
          <cell r="M33" t="str">
            <v>первичная</v>
          </cell>
          <cell r="N33" t="str">
            <v>руководящий работник</v>
          </cell>
          <cell r="S33" t="str">
            <v>ПТЭТЭ</v>
          </cell>
          <cell r="V33">
            <v>0.39583333333333331</v>
          </cell>
        </row>
        <row r="34">
          <cell r="E34" t="str">
            <v>ГБУЗ Московской области "ПБ № 3 им. Т. Б. Дмитриевой"</v>
          </cell>
          <cell r="G34" t="str">
            <v>Власкин</v>
          </cell>
          <cell r="H34" t="str">
            <v>Сергей</v>
          </cell>
          <cell r="I34" t="str">
            <v>Николаевич</v>
          </cell>
          <cell r="K34" t="str">
            <v>Ведущий инженер</v>
          </cell>
          <cell r="L34" t="str">
            <v>19 лет</v>
          </cell>
          <cell r="M34" t="str">
            <v>первичная</v>
          </cell>
          <cell r="N34" t="str">
            <v>руководящий работник</v>
          </cell>
          <cell r="S34" t="str">
            <v>ПТЭТЭ</v>
          </cell>
          <cell r="V34">
            <v>0.39583333333333331</v>
          </cell>
        </row>
        <row r="35">
          <cell r="E35" t="str">
            <v>ГБУЗ Московской области "ПБ № 3 им. Т. Б. Дмитриевой"</v>
          </cell>
          <cell r="G35" t="str">
            <v>Носов</v>
          </cell>
          <cell r="H35" t="str">
            <v>Иван</v>
          </cell>
          <cell r="I35" t="str">
            <v>Сергеевич</v>
          </cell>
          <cell r="K35" t="str">
            <v>Заведующий хозяйством</v>
          </cell>
          <cell r="L35" t="str">
            <v>2 года</v>
          </cell>
          <cell r="M35" t="str">
            <v>первичная</v>
          </cell>
          <cell r="N35" t="str">
            <v>руководящий работник</v>
          </cell>
          <cell r="S35" t="str">
            <v>ПТЭТЭ</v>
          </cell>
          <cell r="V35">
            <v>0.39583333333333331</v>
          </cell>
        </row>
        <row r="36">
          <cell r="E36" t="str">
            <v>ГБУЗ Московской области "ПБ № 3 им. Т. Б. Дмитриевой"</v>
          </cell>
          <cell r="G36" t="str">
            <v>Павлова</v>
          </cell>
          <cell r="H36" t="str">
            <v>Ирина</v>
          </cell>
          <cell r="I36" t="str">
            <v>Николаевна</v>
          </cell>
          <cell r="K36" t="str">
            <v>Заместитель главного врача по ХВ</v>
          </cell>
          <cell r="L36" t="str">
            <v>1,5 года</v>
          </cell>
          <cell r="M36" t="str">
            <v>первичная</v>
          </cell>
          <cell r="N36" t="str">
            <v>руководящий работник</v>
          </cell>
          <cell r="S36" t="str">
            <v>ПТЭТЭ</v>
          </cell>
          <cell r="V36">
            <v>0.39583333333333331</v>
          </cell>
        </row>
        <row r="37">
          <cell r="E37" t="str">
            <v>МУП "Благоустройство и развитие" городского округа Власиха</v>
          </cell>
          <cell r="G37" t="str">
            <v>Гурьев</v>
          </cell>
          <cell r="H37" t="str">
            <v>Денис</v>
          </cell>
          <cell r="I37" t="str">
            <v>Евгеньевич</v>
          </cell>
          <cell r="K37" t="str">
            <v>Главный инженер</v>
          </cell>
          <cell r="L37" t="str">
            <v>4 месяца</v>
          </cell>
          <cell r="M37" t="str">
            <v>Внеочередная</v>
          </cell>
          <cell r="N37" t="str">
            <v>административно—технический персонал</v>
          </cell>
          <cell r="R37" t="str">
            <v>III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МУП "Благоустройство и развитие" городского округа Власиха</v>
          </cell>
          <cell r="G38" t="str">
            <v>Голубничий</v>
          </cell>
          <cell r="H38" t="str">
            <v>Олег</v>
          </cell>
          <cell r="I38" t="str">
            <v>Борисович</v>
          </cell>
          <cell r="K38" t="str">
            <v>Начальник отдела</v>
          </cell>
          <cell r="L38" t="str">
            <v>11 лет</v>
          </cell>
          <cell r="M38" t="str">
            <v>очередная</v>
          </cell>
          <cell r="N38" t="str">
            <v>административно—технический персонал</v>
          </cell>
          <cell r="R38" t="str">
            <v>V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МУП "Благоустройство и развитие" городского округа Власиха</v>
          </cell>
          <cell r="G39" t="str">
            <v>Мещеряков</v>
          </cell>
          <cell r="H39" t="str">
            <v>Николай</v>
          </cell>
          <cell r="I39" t="str">
            <v>Анатольевич</v>
          </cell>
          <cell r="K39" t="str">
            <v>Начальник отдела</v>
          </cell>
          <cell r="L39" t="str">
            <v>11 лет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V до и выше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"ЭнерТест"</v>
          </cell>
          <cell r="G40" t="str">
            <v>Гаврилов</v>
          </cell>
          <cell r="H40" t="str">
            <v>Павел</v>
          </cell>
          <cell r="I40" t="str">
            <v>Андреевич</v>
          </cell>
          <cell r="K40" t="str">
            <v>Начальник ИЛ</v>
          </cell>
          <cell r="L40" t="str">
            <v>4 года</v>
          </cell>
          <cell r="M40" t="str">
            <v>очередная</v>
          </cell>
          <cell r="N40" t="str">
            <v>административно—технический персонал, с правом испытания оборудования повышенным напряжением</v>
          </cell>
          <cell r="R40" t="str">
            <v>V до и выше 1000 В</v>
          </cell>
          <cell r="S40" t="str">
            <v>ПТЭЭСиС</v>
          </cell>
          <cell r="V40">
            <v>0.39583333333333298</v>
          </cell>
        </row>
        <row r="41">
          <cell r="E41" t="str">
            <v>ООО "ЭнерТест"</v>
          </cell>
          <cell r="G41" t="str">
            <v>Медведев</v>
          </cell>
          <cell r="H41" t="str">
            <v>Александр</v>
          </cell>
          <cell r="I41" t="str">
            <v>Петрович</v>
          </cell>
          <cell r="K41" t="str">
            <v>Ведущий инженер ИЛ</v>
          </cell>
          <cell r="L41" t="str">
            <v>2,5 года</v>
          </cell>
          <cell r="M41" t="str">
            <v>очередная</v>
          </cell>
          <cell r="N41" t="str">
            <v>административно—технический персонал, с правом испытания оборудования повышенным напряжением</v>
          </cell>
          <cell r="R41" t="str">
            <v>V до и выше 1000 В</v>
          </cell>
          <cell r="S41" t="str">
            <v>ПТЭЭСиС</v>
          </cell>
          <cell r="V41">
            <v>0.41666666666666669</v>
          </cell>
        </row>
        <row r="42">
          <cell r="E42" t="str">
            <v>ГБУЗ МОСКОВСКОЙ ОБЛАСТИ "БСП"</v>
          </cell>
          <cell r="G42" t="str">
            <v>Магдиев</v>
          </cell>
          <cell r="H42" t="str">
            <v>Эльдар</v>
          </cell>
          <cell r="I42" t="str">
            <v>Фатихович</v>
          </cell>
          <cell r="K42" t="str">
            <v>Начальник АХО</v>
          </cell>
          <cell r="L42" t="str">
            <v>1 год</v>
          </cell>
          <cell r="M42" t="str">
            <v>первичная</v>
          </cell>
          <cell r="N42" t="str">
            <v>руководящий работник</v>
          </cell>
          <cell r="S42" t="str">
            <v>ПТЭТЭ</v>
          </cell>
          <cell r="V42">
            <v>0.41666666666666669</v>
          </cell>
        </row>
        <row r="43">
          <cell r="E43" t="str">
            <v>ГБУЗ МОСКОВСКОЙ ОБЛАСТИ "БСП"</v>
          </cell>
          <cell r="G43" t="str">
            <v>Степаненко</v>
          </cell>
          <cell r="H43" t="str">
            <v>Владимир</v>
          </cell>
          <cell r="I43" t="str">
            <v>Александрович</v>
          </cell>
          <cell r="K43" t="str">
            <v>Слесарь-сантехник</v>
          </cell>
          <cell r="L43" t="str">
            <v>5 лет</v>
          </cell>
          <cell r="M43" t="str">
            <v>первичная</v>
          </cell>
          <cell r="N43" t="str">
            <v>управленческий персонал</v>
          </cell>
          <cell r="S43" t="str">
            <v>ПТЭТЭ</v>
          </cell>
          <cell r="V43">
            <v>0.41666666666666669</v>
          </cell>
        </row>
        <row r="44">
          <cell r="E44" t="str">
            <v>АО "РСК"</v>
          </cell>
          <cell r="G44" t="str">
            <v xml:space="preserve">Васильев </v>
          </cell>
          <cell r="H44" t="str">
            <v>Андрей</v>
          </cell>
          <cell r="I44" t="str">
            <v>Викторович</v>
          </cell>
          <cell r="K44" t="str">
            <v>инженер-электрик</v>
          </cell>
          <cell r="L44" t="str">
            <v>2 месяца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II до и выше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"Газпром СПКА"</v>
          </cell>
          <cell r="G45" t="str">
            <v xml:space="preserve">Шаркунов </v>
          </cell>
          <cell r="H45" t="str">
            <v>Сергей</v>
          </cell>
          <cell r="I45" t="str">
            <v xml:space="preserve"> Сергеевич</v>
          </cell>
          <cell r="K45" t="str">
            <v>Руководитель участка - начальник котельной</v>
          </cell>
          <cell r="L45" t="str">
            <v>2 года 5 мес.</v>
          </cell>
          <cell r="M45" t="str">
            <v>очередная</v>
          </cell>
          <cell r="N45" t="str">
            <v>руководящий работник</v>
          </cell>
          <cell r="S45" t="str">
            <v>ПТЭТЭ</v>
          </cell>
          <cell r="V45">
            <v>0.41666666666666669</v>
          </cell>
        </row>
        <row r="46">
          <cell r="E46" t="str">
            <v>ООО "Газпром СПКА"</v>
          </cell>
          <cell r="G46" t="str">
            <v xml:space="preserve">Левицкий  </v>
          </cell>
          <cell r="H46" t="str">
            <v>Виталий</v>
          </cell>
          <cell r="I46" t="str">
            <v>Васильевич</v>
          </cell>
          <cell r="K46" t="str">
            <v>Начальник участка эксплуатации инженерно-технических систем</v>
          </cell>
          <cell r="L46" t="str">
            <v>1 год 1 мес.</v>
          </cell>
          <cell r="M46" t="str">
            <v>очередная</v>
          </cell>
          <cell r="N46" t="str">
            <v>руководящий работник</v>
          </cell>
          <cell r="S46" t="str">
            <v>ПТЭТЭ</v>
          </cell>
          <cell r="V46">
            <v>0.41666666666666669</v>
          </cell>
        </row>
        <row r="47">
          <cell r="E47" t="str">
            <v>ООО "Содружество"</v>
          </cell>
          <cell r="G47" t="str">
            <v>Горбачев</v>
          </cell>
          <cell r="H47" t="str">
            <v>Алексей</v>
          </cell>
          <cell r="I47" t="str">
            <v>Анатольевич</v>
          </cell>
          <cell r="K47" t="str">
            <v>Начальник котельной</v>
          </cell>
          <cell r="L47" t="str">
            <v>9 лет</v>
          </cell>
          <cell r="M47" t="str">
            <v>очередная</v>
          </cell>
          <cell r="N47" t="str">
            <v>руководитель структурного подразделения</v>
          </cell>
          <cell r="S47" t="str">
            <v>ПТЭТЭ</v>
          </cell>
          <cell r="V47">
            <v>0.41666666666666669</v>
          </cell>
        </row>
        <row r="48">
          <cell r="E48" t="str">
            <v>ООО "Содружество"</v>
          </cell>
          <cell r="G48" t="str">
            <v>Кулагин</v>
          </cell>
          <cell r="H48" t="str">
            <v>Андрей</v>
          </cell>
          <cell r="I48" t="str">
            <v>Николаевич</v>
          </cell>
          <cell r="K48" t="str">
            <v>главный инженер</v>
          </cell>
          <cell r="L48" t="str">
            <v>12 лет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IV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ИП ЛЕВАНДОВСКАЯ А.А.</v>
          </cell>
          <cell r="G49" t="str">
            <v>Витовский</v>
          </cell>
          <cell r="H49" t="str">
            <v>Юрий</v>
          </cell>
          <cell r="I49" t="str">
            <v>Анатольевич</v>
          </cell>
          <cell r="K49" t="str">
            <v>зам.директора</v>
          </cell>
          <cell r="L49" t="str">
            <v>3 год</v>
          </cell>
          <cell r="M49" t="str">
            <v>первичная</v>
          </cell>
          <cell r="N49" t="str">
            <v>руководящий работник</v>
          </cell>
          <cell r="S49" t="str">
            <v>ПТЭТЭ</v>
          </cell>
          <cell r="V49">
            <v>0.41666666666666669</v>
          </cell>
        </row>
        <row r="50">
          <cell r="E50" t="str">
            <v>АО "УК НКС"</v>
          </cell>
          <cell r="G50" t="str">
            <v>Матвеев</v>
          </cell>
          <cell r="H50" t="str">
            <v>Леонид</v>
          </cell>
          <cell r="I50" t="str">
            <v>Владимирович</v>
          </cell>
          <cell r="K50" t="str">
            <v>Начальник ПТО</v>
          </cell>
          <cell r="L50" t="str">
            <v>1 год               1 месяцев</v>
          </cell>
          <cell r="M50" t="str">
            <v>первичная</v>
          </cell>
          <cell r="N50" t="str">
            <v>осуществляющий контроль за эксплуатацией тепловых энергоустановок</v>
          </cell>
          <cell r="S50" t="str">
            <v>ПТЭТЭ</v>
          </cell>
          <cell r="V50">
            <v>0.41666666666666669</v>
          </cell>
        </row>
        <row r="51">
          <cell r="E51" t="str">
            <v>АО "УК НКС"</v>
          </cell>
          <cell r="G51" t="str">
            <v>Гуляев</v>
          </cell>
          <cell r="H51" t="str">
            <v xml:space="preserve">Юрий </v>
          </cell>
          <cell r="I51" t="str">
            <v>Иванович</v>
          </cell>
          <cell r="K51" t="str">
            <v>Заместитель Генерального директора</v>
          </cell>
          <cell r="L51" t="str">
            <v>10 лет                7 месяцев</v>
          </cell>
          <cell r="M51" t="str">
            <v>первичная</v>
          </cell>
          <cell r="N51" t="str">
            <v>осуществляющий контроль за эксплуатацией тепловых энергоустановок</v>
          </cell>
          <cell r="S51" t="str">
            <v>ПТЭТЭ</v>
          </cell>
          <cell r="V51">
            <v>0.41666666666666669</v>
          </cell>
        </row>
        <row r="52">
          <cell r="E52" t="str">
            <v>ООО "Щелковский МПК"</v>
          </cell>
          <cell r="G52" t="str">
            <v>Никонов</v>
          </cell>
          <cell r="H52" t="str">
            <v>Алексей</v>
          </cell>
          <cell r="I52" t="str">
            <v>Борисович</v>
          </cell>
          <cell r="K52" t="str">
            <v>Заместитель главного инженера</v>
          </cell>
          <cell r="L52" t="str">
            <v>1мес</v>
          </cell>
          <cell r="M52" t="str">
            <v>внеочередная</v>
          </cell>
          <cell r="N52" t="str">
            <v>административно—технический персонал</v>
          </cell>
          <cell r="R52" t="str">
            <v>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 xml:space="preserve">АО "МОСМЕК Недвижимость" </v>
          </cell>
          <cell r="G53" t="str">
            <v xml:space="preserve">Атякшин </v>
          </cell>
          <cell r="H53" t="str">
            <v>Владимир</v>
          </cell>
          <cell r="I53" t="str">
            <v>Владимирович</v>
          </cell>
          <cell r="K53" t="str">
            <v>Заместитель Генерального директора по техническим вопросам</v>
          </cell>
          <cell r="L53" t="str">
            <v>2 месяца</v>
          </cell>
          <cell r="M53" t="str">
            <v>очередная</v>
          </cell>
          <cell r="N53" t="str">
            <v>административно—технический персонал, с правом испытания оборудования повышенным напряжением</v>
          </cell>
          <cell r="R53" t="str">
            <v>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 xml:space="preserve">АО "МОСМЕК Недвижимость" </v>
          </cell>
          <cell r="G54" t="str">
            <v xml:space="preserve">Соловьев </v>
          </cell>
          <cell r="H54" t="str">
            <v>Александр</v>
          </cell>
          <cell r="I54" t="str">
            <v>Валерьевич</v>
          </cell>
          <cell r="K54" t="str">
            <v>Главный энергетик</v>
          </cell>
          <cell r="L54" t="str">
            <v>4 года</v>
          </cell>
          <cell r="M54" t="str">
            <v>очередная</v>
          </cell>
          <cell r="N54" t="str">
            <v>административно—технический персонал, с правом испытания оборудования повышенным напряжением</v>
          </cell>
          <cell r="R54" t="str">
            <v>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 xml:space="preserve">АО "МОСМЕК Недвижимость" </v>
          </cell>
          <cell r="G55" t="str">
            <v>Старосельцев</v>
          </cell>
          <cell r="H55" t="str">
            <v>Александр</v>
          </cell>
          <cell r="I55" t="str">
            <v>Николаевич</v>
          </cell>
          <cell r="K55" t="str">
            <v>Ведущий инженер электротехнической лаборатории</v>
          </cell>
          <cell r="L55" t="str">
            <v>3 года</v>
          </cell>
          <cell r="M55" t="str">
            <v>очередная</v>
          </cell>
          <cell r="N55" t="str">
            <v>административно—технический персонал, с правом испытания оборудования повышенным напряжением</v>
          </cell>
          <cell r="R55" t="str">
            <v>V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 xml:space="preserve">АО "МОСМЕК Недвижимость" </v>
          </cell>
          <cell r="G56" t="str">
            <v xml:space="preserve">Атякшин </v>
          </cell>
          <cell r="H56" t="str">
            <v>Владимир</v>
          </cell>
          <cell r="I56" t="str">
            <v>Владимирович</v>
          </cell>
          <cell r="K56" t="str">
            <v>Заместитель Генерального директора по техническим вопросам</v>
          </cell>
          <cell r="L56" t="str">
            <v>2 месяца</v>
          </cell>
          <cell r="M56" t="str">
            <v>первичная</v>
          </cell>
          <cell r="N56" t="str">
            <v>руководящий работник</v>
          </cell>
          <cell r="S56" t="str">
            <v>ПТЭТЭ</v>
          </cell>
          <cell r="V56">
            <v>0.41666666666666669</v>
          </cell>
        </row>
        <row r="57">
          <cell r="E57" t="str">
            <v xml:space="preserve">АО "МОСМЕК Недвижимость" </v>
          </cell>
          <cell r="G57" t="str">
            <v xml:space="preserve">Кудрявцев </v>
          </cell>
          <cell r="H57" t="str">
            <v xml:space="preserve">Константин </v>
          </cell>
          <cell r="I57" t="str">
            <v>Владимирович</v>
          </cell>
          <cell r="K57" t="str">
            <v>Главный инженер по эсплуатации</v>
          </cell>
          <cell r="L57" t="str">
            <v>6 месяцев</v>
          </cell>
          <cell r="M57" t="str">
            <v>первичная</v>
          </cell>
          <cell r="N57" t="str">
            <v>Управленческий персонал</v>
          </cell>
          <cell r="S57" t="str">
            <v>ПТЭТЭ</v>
          </cell>
          <cell r="V57">
            <v>0.41666666666666669</v>
          </cell>
        </row>
        <row r="58">
          <cell r="E58" t="str">
            <v xml:space="preserve">АО "МОСМЕК Недвижимость" </v>
          </cell>
          <cell r="G58" t="str">
            <v>Ганин</v>
          </cell>
          <cell r="H58" t="str">
            <v>Валерий</v>
          </cell>
          <cell r="I58" t="str">
            <v>Владимирович</v>
          </cell>
          <cell r="K58" t="str">
            <v>Начальник котельной</v>
          </cell>
          <cell r="L58" t="str">
            <v>5 лет</v>
          </cell>
          <cell r="M58" t="str">
            <v>очередная</v>
          </cell>
          <cell r="N58" t="str">
            <v>Руководитель структурного подразделения</v>
          </cell>
          <cell r="S58" t="str">
            <v>ПТЭТЭ</v>
          </cell>
          <cell r="V58">
            <v>0.41666666666666702</v>
          </cell>
        </row>
        <row r="59">
          <cell r="E59" t="str">
            <v xml:space="preserve">АО "МОСМЕК Недвижимость" </v>
          </cell>
          <cell r="G59" t="str">
            <v>Черных</v>
          </cell>
          <cell r="H59" t="str">
            <v>Михаил</v>
          </cell>
          <cell r="I59" t="str">
            <v>Анатольевич</v>
          </cell>
          <cell r="K59" t="str">
            <v>Начальник цеха по эксплуатации сетей и выносных сооружений</v>
          </cell>
          <cell r="L59" t="str">
            <v>11 лет</v>
          </cell>
          <cell r="M59" t="str">
            <v>очередная</v>
          </cell>
          <cell r="N59" t="str">
            <v>Руководитель структурного подразделения</v>
          </cell>
          <cell r="S59" t="str">
            <v>ПТЭТЭ</v>
          </cell>
          <cell r="V59">
            <v>0.41666666666666702</v>
          </cell>
        </row>
        <row r="60">
          <cell r="E60" t="str">
            <v>ООО «Финанс Эстейт»</v>
          </cell>
          <cell r="G60" t="str">
            <v>Константинов</v>
          </cell>
          <cell r="H60" t="str">
            <v>Игорь</v>
          </cell>
          <cell r="I60" t="str">
            <v>Владимирович</v>
          </cell>
          <cell r="K60" t="str">
            <v>Инженер по техническим вопросам</v>
          </cell>
          <cell r="L60" t="str">
            <v>6 лет</v>
          </cell>
          <cell r="M60" t="str">
            <v>первичная</v>
          </cell>
          <cell r="N60" t="str">
            <v>административно—технический персонал</v>
          </cell>
          <cell r="R60" t="str">
            <v>II  до и выше 1000 В</v>
          </cell>
          <cell r="S60" t="str">
            <v>ПТЭЭПЭЭ</v>
          </cell>
          <cell r="V60">
            <v>0.41666666666666702</v>
          </cell>
        </row>
        <row r="61">
          <cell r="E61" t="str">
            <v xml:space="preserve">ООО «Торговый центр «Таганка» </v>
          </cell>
          <cell r="G61" t="str">
            <v>Бобров</v>
          </cell>
          <cell r="H61" t="str">
            <v>Евгений</v>
          </cell>
          <cell r="I61" t="str">
            <v xml:space="preserve"> Анатольевич</v>
          </cell>
          <cell r="K61" t="str">
            <v>Зам. генерал. директора-главный инженер</v>
          </cell>
          <cell r="L61" t="str">
            <v>12 лет</v>
          </cell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V до и выше 1000 В</v>
          </cell>
          <cell r="S61" t="str">
            <v>ПТЭЭПЭЭ</v>
          </cell>
          <cell r="V61">
            <v>0.4375</v>
          </cell>
        </row>
        <row r="62">
          <cell r="E62" t="str">
            <v>ООО "Высота-Сервис"</v>
          </cell>
          <cell r="G62" t="str">
            <v>Валиев</v>
          </cell>
          <cell r="H62" t="str">
            <v xml:space="preserve">Артур </v>
          </cell>
          <cell r="I62" t="str">
            <v>Хамитович</v>
          </cell>
          <cell r="K62" t="str">
            <v>Управляющий объектом</v>
          </cell>
          <cell r="L62" t="str">
            <v>3 мес</v>
          </cell>
          <cell r="M62" t="str">
            <v>внеочередная</v>
          </cell>
          <cell r="N62" t="str">
            <v>административно—технический персонал</v>
          </cell>
          <cell r="R62" t="str">
            <v>IV до  1000 В</v>
          </cell>
          <cell r="S62" t="str">
            <v>ПТЭЭПЭЭ</v>
          </cell>
          <cell r="V62">
            <v>0.4375</v>
          </cell>
        </row>
        <row r="63">
          <cell r="E63" t="str">
            <v>ООО "Комфорт-Видное"</v>
          </cell>
          <cell r="G63" t="str">
            <v>Зайченко</v>
          </cell>
          <cell r="H63" t="str">
            <v>Олег</v>
          </cell>
          <cell r="I63" t="str">
            <v>Владимирович</v>
          </cell>
          <cell r="K63" t="str">
            <v>Инженер</v>
          </cell>
          <cell r="L63" t="str">
            <v>6 мес</v>
          </cell>
          <cell r="M63" t="str">
            <v>первичная</v>
          </cell>
          <cell r="N63" t="str">
            <v>руководящий работник</v>
          </cell>
          <cell r="S63" t="str">
            <v>ПТЭТЭ</v>
          </cell>
          <cell r="V63">
            <v>0.4375</v>
          </cell>
        </row>
        <row r="64">
          <cell r="E64" t="str">
            <v>ООО "Самолет-Прайм"</v>
          </cell>
          <cell r="G64" t="str">
            <v>Майоров</v>
          </cell>
          <cell r="H64" t="str">
            <v>Николай</v>
          </cell>
          <cell r="I64" t="str">
            <v>Николаевич</v>
          </cell>
          <cell r="K64" t="str">
            <v>Инженер</v>
          </cell>
          <cell r="L64" t="str">
            <v>1 год</v>
          </cell>
          <cell r="M64" t="str">
            <v>первичная</v>
          </cell>
          <cell r="N64" t="str">
            <v>руководящий работник</v>
          </cell>
          <cell r="S64" t="str">
            <v>ПТЭТЭ</v>
          </cell>
          <cell r="V64">
            <v>0.4375</v>
          </cell>
        </row>
        <row r="65">
          <cell r="E65" t="str">
            <v>ООО "ПСО ИНЖИНИРИНГ"</v>
          </cell>
          <cell r="G65" t="str">
            <v>Вытовтов</v>
          </cell>
          <cell r="H65" t="str">
            <v>Иван</v>
          </cell>
          <cell r="I65" t="str">
            <v xml:space="preserve">Алексеевич </v>
          </cell>
          <cell r="K65" t="str">
            <v>Руководитель проекта</v>
          </cell>
          <cell r="L65" t="str">
            <v>8 лет</v>
          </cell>
          <cell r="M65" t="str">
            <v>очередная</v>
          </cell>
          <cell r="N65" t="str">
            <v>административно—технический персонал</v>
          </cell>
          <cell r="R65" t="str">
            <v>IV до  1000 В</v>
          </cell>
          <cell r="S65" t="str">
            <v>ПТЭЭПЭЭ</v>
          </cell>
          <cell r="V65">
            <v>0.4375</v>
          </cell>
        </row>
        <row r="66">
          <cell r="E66" t="str">
            <v>АО "Ногинсктрастинвест"</v>
          </cell>
          <cell r="G66" t="str">
            <v>Кропотов</v>
          </cell>
          <cell r="H66" t="str">
            <v>Артем</v>
          </cell>
          <cell r="I66" t="str">
            <v>Сергеевич</v>
          </cell>
          <cell r="K66" t="str">
            <v>электрогазосварщик</v>
          </cell>
          <cell r="L66" t="str">
            <v>3 года</v>
          </cell>
          <cell r="M66" t="str">
            <v>первичная</v>
          </cell>
          <cell r="N66" t="str">
            <v>электротехнологический персонал</v>
          </cell>
          <cell r="R66" t="str">
            <v>II до 1000 В</v>
          </cell>
          <cell r="S66" t="str">
            <v>ПТЭЭПЭЭ</v>
          </cell>
          <cell r="V66">
            <v>0.4375</v>
          </cell>
        </row>
        <row r="67">
          <cell r="E67" t="str">
            <v>АО "Ногинсктрастинвест"</v>
          </cell>
          <cell r="G67" t="str">
            <v>Пожаренко</v>
          </cell>
          <cell r="H67" t="str">
            <v>Юрий</v>
          </cell>
          <cell r="I67" t="str">
            <v>Александрович</v>
          </cell>
          <cell r="K67" t="str">
            <v>электрогазосварщик</v>
          </cell>
          <cell r="L67" t="str">
            <v>7 лет</v>
          </cell>
          <cell r="M67" t="str">
            <v>первичная</v>
          </cell>
          <cell r="N67" t="str">
            <v>электротехнологический персонал</v>
          </cell>
          <cell r="R67" t="str">
            <v>II до 1000 В</v>
          </cell>
          <cell r="S67" t="str">
            <v>ПТЭЭПЭЭ</v>
          </cell>
          <cell r="V67">
            <v>0.4375</v>
          </cell>
        </row>
        <row r="68">
          <cell r="E68" t="str">
            <v>АО "Ногинсктрастинвест"</v>
          </cell>
          <cell r="G68" t="str">
            <v>Дижевский</v>
          </cell>
          <cell r="H68" t="str">
            <v xml:space="preserve">Андрей </v>
          </cell>
          <cell r="I68" t="str">
            <v>Иванович</v>
          </cell>
          <cell r="K68" t="str">
            <v>электрогазосварщик</v>
          </cell>
          <cell r="L68" t="str">
            <v>2 года</v>
          </cell>
          <cell r="M68" t="str">
            <v>первичная</v>
          </cell>
          <cell r="N68" t="str">
            <v>электротехнологический персонал</v>
          </cell>
          <cell r="R68" t="str">
            <v>II до 1000В</v>
          </cell>
          <cell r="S68" t="str">
            <v>ПТЭЭПЭЭ</v>
          </cell>
          <cell r="V68">
            <v>0.4375</v>
          </cell>
        </row>
        <row r="69">
          <cell r="E69" t="str">
            <v>ООО "Комета"</v>
          </cell>
          <cell r="G69" t="str">
            <v>Пленков</v>
          </cell>
          <cell r="H69" t="str">
            <v>Никита</v>
          </cell>
          <cell r="I69" t="str">
            <v>Владимирович</v>
          </cell>
          <cell r="K69" t="str">
            <v>Электрогазосварщик</v>
          </cell>
          <cell r="L69" t="str">
            <v>1 год 5 мес.</v>
          </cell>
          <cell r="M69" t="str">
            <v>первичная</v>
          </cell>
          <cell r="N69" t="str">
            <v>ремонтный персонал</v>
          </cell>
          <cell r="R69" t="str">
            <v>II до  1000 В</v>
          </cell>
          <cell r="S69" t="str">
            <v>ПТЭЭПЭЭ</v>
          </cell>
          <cell r="V69">
            <v>0.4375</v>
          </cell>
        </row>
        <row r="70">
          <cell r="E70" t="str">
            <v>ООО "Комета"</v>
          </cell>
          <cell r="G70" t="str">
            <v>Сенюшкин</v>
          </cell>
          <cell r="H70" t="str">
            <v>Андрей</v>
          </cell>
          <cell r="I70" t="str">
            <v>Владимирович</v>
          </cell>
          <cell r="K70" t="str">
            <v>Электрогазосварщик</v>
          </cell>
          <cell r="L70" t="str">
            <v>1 год 5 мес.</v>
          </cell>
          <cell r="M70" t="str">
            <v>первичная</v>
          </cell>
          <cell r="N70" t="str">
            <v>ремонтный персонал</v>
          </cell>
          <cell r="R70" t="str">
            <v>II до  1000 В</v>
          </cell>
          <cell r="S70" t="str">
            <v>ПТЭЭПЭЭ</v>
          </cell>
          <cell r="V70">
            <v>0.4375</v>
          </cell>
        </row>
        <row r="71">
          <cell r="E71" t="str">
            <v>ООО "Комета"</v>
          </cell>
          <cell r="G71" t="str">
            <v xml:space="preserve">Сотников </v>
          </cell>
          <cell r="H71" t="str">
            <v>Кирилл</v>
          </cell>
          <cell r="I71" t="str">
            <v>Романович</v>
          </cell>
          <cell r="K71" t="str">
            <v>Электрогазосварщик</v>
          </cell>
          <cell r="L71" t="str">
            <v>5 лет 5 мес.</v>
          </cell>
          <cell r="M71" t="str">
            <v>первичная</v>
          </cell>
          <cell r="N71" t="str">
            <v>ремонтный персонал</v>
          </cell>
          <cell r="R71" t="str">
            <v>II до  1000 В</v>
          </cell>
          <cell r="S71" t="str">
            <v>ПТЭЭПЭЭ</v>
          </cell>
          <cell r="V71">
            <v>0.4375</v>
          </cell>
        </row>
        <row r="72">
          <cell r="E72" t="str">
            <v>ООО "Комета"</v>
          </cell>
          <cell r="G72" t="str">
            <v>Тангриев</v>
          </cell>
          <cell r="H72" t="str">
            <v>Темурмалик</v>
          </cell>
          <cell r="I72" t="str">
            <v>Хамрокулович</v>
          </cell>
          <cell r="K72" t="str">
            <v>Кладовщик</v>
          </cell>
          <cell r="L72" t="str">
            <v>8 лет 5 мес.</v>
          </cell>
          <cell r="M72" t="str">
            <v>первичная</v>
          </cell>
          <cell r="N72" t="str">
            <v>ремонтный персонал</v>
          </cell>
          <cell r="R72" t="str">
            <v>II до  1000 В</v>
          </cell>
          <cell r="S72" t="str">
            <v>ПТЭЭПЭЭ</v>
          </cell>
          <cell r="V72">
            <v>0.4375</v>
          </cell>
        </row>
        <row r="73">
          <cell r="E73" t="str">
            <v>ООО "Комета"</v>
          </cell>
          <cell r="G73" t="str">
            <v>Булычев</v>
          </cell>
          <cell r="H73" t="str">
            <v>Алексей</v>
          </cell>
          <cell r="I73" t="str">
            <v>Владимирович</v>
          </cell>
          <cell r="K73" t="str">
            <v>Главный механик</v>
          </cell>
          <cell r="L73" t="str">
            <v>6 лет</v>
          </cell>
          <cell r="M73" t="str">
            <v>первичная</v>
          </cell>
          <cell r="N73" t="str">
            <v>административно—технический персонал</v>
          </cell>
          <cell r="R73" t="str">
            <v>II до  1000 В</v>
          </cell>
          <cell r="S73" t="str">
            <v>ПТЭЭПЭЭ</v>
          </cell>
          <cell r="V73">
            <v>0.4375</v>
          </cell>
        </row>
        <row r="74">
          <cell r="E74" t="str">
            <v>ООО"КАПСТРОЙ"</v>
          </cell>
          <cell r="G74" t="str">
            <v>Бачаев</v>
          </cell>
          <cell r="H74" t="str">
            <v>Амхад</v>
          </cell>
          <cell r="I74" t="str">
            <v>Эминович</v>
          </cell>
          <cell r="K74" t="str">
            <v>Главный энергетик</v>
          </cell>
          <cell r="L74" t="str">
            <v>7 лет</v>
          </cell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>V группа до и выше  1000 В</v>
          </cell>
          <cell r="S74" t="str">
            <v>ПТЭЭПЭЭ</v>
          </cell>
          <cell r="V74">
            <v>0.4375</v>
          </cell>
        </row>
        <row r="75">
          <cell r="E75" t="str">
            <v>ГБОУ ШКОЛА № 15</v>
          </cell>
          <cell r="G75" t="str">
            <v xml:space="preserve">Караваева </v>
          </cell>
          <cell r="H75" t="str">
            <v xml:space="preserve">Людмила </v>
          </cell>
          <cell r="I75" t="str">
            <v xml:space="preserve">Александровна  </v>
          </cell>
          <cell r="K75" t="str">
            <v>Заведующая хозяйством</v>
          </cell>
          <cell r="L75" t="str">
            <v>10 лет 5 месяцев</v>
          </cell>
          <cell r="M75" t="str">
            <v>очередная</v>
          </cell>
          <cell r="N75" t="str">
            <v>административно—технический персонал</v>
          </cell>
          <cell r="R75" t="str">
            <v>IV до 1000В</v>
          </cell>
          <cell r="S75" t="str">
            <v>ПТЭЭПЭЭ</v>
          </cell>
          <cell r="V75">
            <v>0.4375</v>
          </cell>
        </row>
        <row r="76">
          <cell r="E76" t="str">
            <v>ГБОУ ШКОЛА № 15</v>
          </cell>
          <cell r="G76" t="str">
            <v xml:space="preserve">Жулитов </v>
          </cell>
          <cell r="H76" t="str">
            <v xml:space="preserve">Иван </v>
          </cell>
          <cell r="I76" t="str">
            <v xml:space="preserve">Александрович </v>
          </cell>
          <cell r="K76" t="str">
            <v>Заведующий хозяйством</v>
          </cell>
          <cell r="L76" t="str">
            <v>9 месяцев</v>
          </cell>
          <cell r="M76" t="str">
            <v>первичная</v>
          </cell>
          <cell r="N76" t="str">
            <v>административно—технический персонал</v>
          </cell>
          <cell r="R76" t="str">
            <v>II до 1000В</v>
          </cell>
          <cell r="S76" t="str">
            <v>ПТЭЭПЭЭ</v>
          </cell>
          <cell r="V76">
            <v>0.4375</v>
          </cell>
        </row>
        <row r="77">
          <cell r="E77" t="str">
            <v>ГБОУ ШКОЛА № 15</v>
          </cell>
          <cell r="G77" t="str">
            <v xml:space="preserve">Полковников </v>
          </cell>
          <cell r="H77" t="str">
            <v xml:space="preserve">Александр </v>
          </cell>
          <cell r="I77" t="str">
            <v>Дмитриевич</v>
          </cell>
          <cell r="K77" t="str">
            <v xml:space="preserve">Рабочий по комплексному обслуживанию и ремонту зданий </v>
          </cell>
          <cell r="L77" t="str">
            <v>3 месяца</v>
          </cell>
          <cell r="M77" t="str">
            <v>первичная</v>
          </cell>
          <cell r="N77" t="str">
            <v>административно—технический персонал</v>
          </cell>
          <cell r="R77" t="str">
            <v>II до 1000В</v>
          </cell>
          <cell r="S77" t="str">
            <v>ПТЭЭПЭЭ</v>
          </cell>
          <cell r="V77">
            <v>0.4375</v>
          </cell>
        </row>
        <row r="78">
          <cell r="E78" t="str">
            <v>ГБОУ ШКОЛА № 15</v>
          </cell>
          <cell r="G78" t="str">
            <v xml:space="preserve">Пан </v>
          </cell>
          <cell r="H78" t="str">
            <v xml:space="preserve">Юрий </v>
          </cell>
          <cell r="I78" t="str">
            <v>Васильевич</v>
          </cell>
          <cell r="K78" t="str">
            <v>Рабочий по комплексному обслуживанию и ремонту зданий</v>
          </cell>
          <cell r="L78" t="str">
            <v>3 год 10 месяцев</v>
          </cell>
          <cell r="M78" t="str">
            <v>первичная</v>
          </cell>
          <cell r="N78" t="str">
            <v>административно—технический персонал</v>
          </cell>
          <cell r="R78" t="str">
            <v>II до 1000В</v>
          </cell>
          <cell r="S78" t="str">
            <v>ПТЭЭПЭЭ</v>
          </cell>
          <cell r="V78">
            <v>0.4375</v>
          </cell>
        </row>
        <row r="79">
          <cell r="E79" t="str">
            <v>ООО "РЭП "Красногорье"</v>
          </cell>
          <cell r="G79" t="str">
            <v xml:space="preserve">Шутов </v>
          </cell>
          <cell r="H79" t="str">
            <v>Дмитрий</v>
          </cell>
          <cell r="I79" t="str">
            <v>Романович</v>
          </cell>
          <cell r="K79" t="str">
            <v>Главный инженер</v>
          </cell>
          <cell r="L79" t="str">
            <v>5 лет</v>
          </cell>
          <cell r="M79" t="str">
            <v>очередная</v>
          </cell>
          <cell r="N79" t="str">
            <v>административно—технический персонал</v>
          </cell>
          <cell r="R79" t="str">
            <v>IV до 1000 В</v>
          </cell>
          <cell r="S79" t="str">
            <v>ПТЭЭПЭЭ</v>
          </cell>
          <cell r="V79">
            <v>0.45833333333333298</v>
          </cell>
        </row>
        <row r="80">
          <cell r="E80" t="str">
            <v>ООО "Агрофирма "Флора"</v>
          </cell>
          <cell r="G80" t="str">
            <v>Касьянов</v>
          </cell>
          <cell r="H80" t="str">
            <v>Леонид</v>
          </cell>
          <cell r="I80" t="str">
            <v>Викторович</v>
          </cell>
          <cell r="K80" t="str">
            <v xml:space="preserve">Главный инженер </v>
          </cell>
          <cell r="L80" t="str">
            <v>2 мес.</v>
          </cell>
          <cell r="M80" t="str">
            <v>первичная</v>
          </cell>
          <cell r="N80" t="str">
            <v>административно—технический персонал</v>
          </cell>
          <cell r="R80" t="str">
            <v>III гр. До 1000 В</v>
          </cell>
          <cell r="S80" t="str">
            <v>ПТЭЭПЭЭ</v>
          </cell>
          <cell r="V80">
            <v>0.45833333333333298</v>
          </cell>
        </row>
        <row r="81">
          <cell r="E81" t="str">
            <v>ООО "Красная линия"</v>
          </cell>
          <cell r="G81" t="str">
            <v>Федюнин</v>
          </cell>
          <cell r="H81" t="str">
            <v>Владислав</v>
          </cell>
          <cell r="I81" t="str">
            <v xml:space="preserve">  Владимирович     </v>
          </cell>
          <cell r="K81" t="str">
            <v>Главный энергетик</v>
          </cell>
          <cell r="L81" t="str">
            <v>23 года</v>
          </cell>
          <cell r="M81" t="str">
            <v>очередная</v>
          </cell>
          <cell r="N81" t="str">
            <v>административно—технический персонал</v>
          </cell>
          <cell r="R81" t="str">
            <v>V до и выше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ООО «Холдинговая компания «Яузские ворота»</v>
          </cell>
          <cell r="G82" t="str">
            <v xml:space="preserve">Степанюк  </v>
          </cell>
          <cell r="H82" t="str">
            <v>Виктор</v>
          </cell>
          <cell r="I82" t="str">
            <v>Николаевич</v>
          </cell>
          <cell r="K82" t="str">
            <v>Слесарь-сантехник</v>
          </cell>
          <cell r="L82" t="str">
            <v>3мес</v>
          </cell>
          <cell r="M82" t="str">
            <v>первичная</v>
          </cell>
          <cell r="N82" t="str">
            <v>оперативно-ремонтный персонал</v>
          </cell>
          <cell r="R82" t="str">
            <v>II до 1000В</v>
          </cell>
          <cell r="S82" t="str">
            <v>ПТЭЭПЭЭ</v>
          </cell>
          <cell r="V82">
            <v>0.45833333333333298</v>
          </cell>
        </row>
        <row r="83">
          <cell r="E83" t="str">
            <v>ООО «Аллегро-Плюс»</v>
          </cell>
          <cell r="G83" t="str">
            <v>Винниченко</v>
          </cell>
          <cell r="H83" t="str">
            <v>Андрей</v>
          </cell>
          <cell r="I83" t="str">
            <v>Иванович</v>
          </cell>
          <cell r="K83" t="str">
            <v>электромонтёр</v>
          </cell>
          <cell r="L83" t="str">
            <v>2 мес.</v>
          </cell>
          <cell r="M83" t="str">
            <v>первичная</v>
          </cell>
          <cell r="N83" t="str">
            <v>оперативно-ремонтный персонал</v>
          </cell>
          <cell r="R83" t="str">
            <v>II до 1000 В.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 "Камелия НПП"</v>
          </cell>
          <cell r="G84" t="str">
            <v>Храмов</v>
          </cell>
          <cell r="H84" t="str">
            <v>Владимир</v>
          </cell>
          <cell r="I84" t="str">
            <v>Васильевич</v>
          </cell>
          <cell r="K84" t="str">
            <v>главный инженер</v>
          </cell>
          <cell r="L84" t="str">
            <v>19 лет</v>
          </cell>
          <cell r="M84" t="str">
            <v>очередная</v>
          </cell>
          <cell r="N84" t="str">
            <v>административно—технический персонал</v>
          </cell>
          <cell r="R84" t="str">
            <v>IV до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ООО «ИР-ЭНЕРГО»</v>
          </cell>
          <cell r="G85" t="str">
            <v>Демидов</v>
          </cell>
          <cell r="H85" t="str">
            <v>Владимир</v>
          </cell>
          <cell r="I85" t="str">
            <v>Васильевич</v>
          </cell>
          <cell r="K85" t="str">
            <v>Инженер</v>
          </cell>
          <cell r="L85" t="str">
            <v>1 месяц</v>
          </cell>
          <cell r="M85" t="str">
            <v>очередная</v>
          </cell>
          <cell r="N85" t="str">
            <v>административно—технический персонал</v>
          </cell>
          <cell r="R85" t="str">
            <v>V группа до и выше 1000В</v>
          </cell>
          <cell r="S85" t="str">
            <v>ПТЭЭПЭЭ</v>
          </cell>
          <cell r="V85">
            <v>0.45833333333333298</v>
          </cell>
        </row>
        <row r="86">
          <cell r="E86" t="str">
            <v>ООО "ПАРИТЕТ"</v>
          </cell>
          <cell r="G86" t="str">
            <v>Архипов</v>
          </cell>
          <cell r="H86" t="str">
            <v xml:space="preserve">Владимир </v>
          </cell>
          <cell r="I86" t="str">
            <v>Вячеславович</v>
          </cell>
          <cell r="K86" t="str">
            <v>Главный инженер</v>
          </cell>
          <cell r="L86" t="str">
            <v>2 года</v>
          </cell>
          <cell r="M86" t="str">
            <v>очередная</v>
          </cell>
          <cell r="N86" t="str">
            <v>административно—технический персонал</v>
          </cell>
          <cell r="R86" t="str">
            <v>IV гр. до и выше 1000В</v>
          </cell>
          <cell r="S86" t="str">
            <v>ПТЭЭПЭЭ</v>
          </cell>
          <cell r="V86">
            <v>0.45833333333333298</v>
          </cell>
        </row>
        <row r="87">
          <cell r="E87" t="str">
            <v>ООО "ЛЮКСОН ДЕКОР"</v>
          </cell>
          <cell r="G87" t="str">
            <v>Козейкин</v>
          </cell>
          <cell r="H87" t="str">
            <v>Алексей</v>
          </cell>
          <cell r="I87" t="str">
            <v>Юрьевич</v>
          </cell>
          <cell r="K87" t="str">
            <v>контролер технического состояния автотранспортных средств</v>
          </cell>
          <cell r="L87" t="str">
            <v>8 лет</v>
          </cell>
          <cell r="M87" t="str">
            <v>внеочередная</v>
          </cell>
          <cell r="N87" t="str">
            <v>административно—технический персонал</v>
          </cell>
          <cell r="R87" t="str">
            <v xml:space="preserve">III до 1000В 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 "ПРОТЕН"</v>
          </cell>
          <cell r="G88" t="str">
            <v>Русанов</v>
          </cell>
          <cell r="H88" t="str">
            <v>Пётр</v>
          </cell>
          <cell r="I88" t="str">
            <v>Николаевич</v>
          </cell>
          <cell r="K88" t="str">
            <v>Заместитель генерального диреткора</v>
          </cell>
          <cell r="L88" t="str">
            <v>1 г. 6 мес.</v>
          </cell>
          <cell r="M88" t="str">
            <v>очередная</v>
          </cell>
          <cell r="N88" t="str">
            <v>административно—технический персонал</v>
          </cell>
          <cell r="R88" t="str">
            <v>III до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ООО "ИЛТ"</v>
          </cell>
          <cell r="G89" t="str">
            <v>Беркович</v>
          </cell>
          <cell r="H89" t="str">
            <v>Анатолий</v>
          </cell>
          <cell r="I89" t="str">
            <v>Юрьевич</v>
          </cell>
          <cell r="K89" t="str">
            <v>Генеральный директор</v>
          </cell>
          <cell r="L89" t="str">
            <v>5 лет</v>
          </cell>
          <cell r="M89" t="str">
            <v>внеочередная</v>
          </cell>
          <cell r="N89" t="str">
            <v>административно—технический персонал</v>
          </cell>
          <cell r="R89" t="str">
            <v>IV до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Филиал ФГБУ «Рослесинфорг» «Центрлеспроект»</v>
          </cell>
          <cell r="G90" t="str">
            <v xml:space="preserve">Ивлиев </v>
          </cell>
          <cell r="H90" t="str">
            <v>Алексей</v>
          </cell>
          <cell r="I90" t="str">
            <v>Анатольевич</v>
          </cell>
          <cell r="K90" t="str">
            <v xml:space="preserve">Инженер-энергетик </v>
          </cell>
          <cell r="L90" t="str">
            <v>6 мес.</v>
          </cell>
          <cell r="M90" t="str">
            <v>первичная</v>
          </cell>
          <cell r="N90" t="str">
            <v>руководящий работник</v>
          </cell>
          <cell r="S90" t="str">
            <v>ПТЭТЭ</v>
          </cell>
          <cell r="V90">
            <v>0.45833333333333298</v>
          </cell>
        </row>
        <row r="91">
          <cell r="E91" t="str">
            <v>ООО "Альянс"</v>
          </cell>
          <cell r="G91" t="str">
            <v>Мылов</v>
          </cell>
          <cell r="H91" t="str">
            <v>Владимир</v>
          </cell>
          <cell r="I91" t="str">
            <v>Евстафьевич</v>
          </cell>
          <cell r="K91" t="str">
            <v>инженер по эксплуатации</v>
          </cell>
          <cell r="L91" t="str">
            <v>1 год</v>
          </cell>
          <cell r="M91" t="str">
            <v>первичная</v>
          </cell>
          <cell r="N91" t="str">
            <v>руководитель структурного подразделения</v>
          </cell>
          <cell r="S91" t="str">
            <v>ПТЭТЭ</v>
          </cell>
          <cell r="V91">
            <v>0.45833333333333298</v>
          </cell>
        </row>
        <row r="92">
          <cell r="E92" t="str">
            <v>ООО «Холдинговая компания «Яузские ворота»</v>
          </cell>
          <cell r="G92" t="str">
            <v xml:space="preserve">Федоров </v>
          </cell>
          <cell r="H92" t="str">
            <v xml:space="preserve">Алексей </v>
          </cell>
          <cell r="I92" t="str">
            <v>Павлович</v>
          </cell>
          <cell r="K92" t="str">
            <v>Инженер по обслуживанию слаботочных систем пожарной безопасности</v>
          </cell>
          <cell r="L92" t="str">
            <v>16 лет</v>
          </cell>
          <cell r="M92" t="str">
            <v>первичная</v>
          </cell>
          <cell r="N92" t="str">
            <v>административно—технический персонал</v>
          </cell>
          <cell r="R92" t="str">
            <v xml:space="preserve">II до 1000В </v>
          </cell>
          <cell r="S92" t="str">
            <v>ПТЭЭПЭЭ</v>
          </cell>
          <cell r="V92">
            <v>0.45833333333333298</v>
          </cell>
        </row>
        <row r="93">
          <cell r="E93" t="str">
            <v>ООО "КРУФ-2001"</v>
          </cell>
          <cell r="G93" t="str">
            <v>Филипов</v>
          </cell>
          <cell r="H93" t="str">
            <v>Сергей</v>
          </cell>
          <cell r="I93" t="str">
            <v>Владимирович</v>
          </cell>
          <cell r="K93" t="str">
            <v>Главный энергетик</v>
          </cell>
          <cell r="L93" t="str">
            <v>2 год 4 мес.</v>
          </cell>
          <cell r="M93" t="str">
            <v>внеочередная</v>
          </cell>
          <cell r="N93" t="str">
            <v>административно—технический персонал</v>
          </cell>
          <cell r="R93" t="str">
            <v xml:space="preserve">V до и выше 1000 В  </v>
          </cell>
          <cell r="S93" t="str">
            <v>ПТЭЭПЭЭ</v>
          </cell>
          <cell r="V93">
            <v>0.45833333333333298</v>
          </cell>
        </row>
        <row r="94">
          <cell r="E94" t="str">
            <v>МКУ "ЦХО ОМС"</v>
          </cell>
          <cell r="G94" t="str">
            <v xml:space="preserve">Омелаенко </v>
          </cell>
          <cell r="H94" t="str">
            <v xml:space="preserve">Станислав </v>
          </cell>
          <cell r="I94" t="str">
            <v>Викторович</v>
          </cell>
          <cell r="K94" t="str">
            <v>инженер по  эксплуатации и ремонту зданий и сооружений</v>
          </cell>
          <cell r="L94" t="str">
            <v>1 год 8 месяцев</v>
          </cell>
          <cell r="M94" t="str">
            <v>первичная</v>
          </cell>
          <cell r="N94" t="str">
            <v>административно—технический персонал</v>
          </cell>
          <cell r="R94" t="str">
            <v>II до 1000 В</v>
          </cell>
          <cell r="S94" t="str">
            <v>ПТЭЭПЭЭ</v>
          </cell>
          <cell r="V94">
            <v>0.45833333333333298</v>
          </cell>
        </row>
        <row r="95">
          <cell r="E95" t="str">
            <v>МКУ "ЦХО ОМС"</v>
          </cell>
          <cell r="G95" t="str">
            <v>Панюшкин</v>
          </cell>
          <cell r="H95" t="str">
            <v xml:space="preserve">Сергей </v>
          </cell>
          <cell r="I95" t="str">
            <v>Юрьевич</v>
          </cell>
          <cell r="K95" t="str">
            <v>заместитель директора-начальник отдела</v>
          </cell>
          <cell r="L95" t="str">
            <v>10 месяцев</v>
          </cell>
          <cell r="M95" t="str">
            <v>очередная</v>
          </cell>
          <cell r="N95" t="str">
            <v>административно—технический персонал</v>
          </cell>
          <cell r="R95" t="str">
            <v>III до 1000 В</v>
          </cell>
          <cell r="S95" t="str">
            <v>ПТЭЭПЭЭ</v>
          </cell>
          <cell r="V95">
            <v>0.45833333333333298</v>
          </cell>
        </row>
        <row r="96">
          <cell r="E96" t="str">
            <v>МУП "БКС"</v>
          </cell>
          <cell r="G96" t="str">
            <v>Селезнёв</v>
          </cell>
          <cell r="H96" t="str">
            <v>Роман</v>
          </cell>
          <cell r="I96" t="str">
            <v>Валерьевич</v>
          </cell>
          <cell r="K96" t="str">
            <v>энергетик</v>
          </cell>
          <cell r="L96" t="str">
            <v>2 года 3 мес</v>
          </cell>
          <cell r="M96" t="str">
            <v>очередная</v>
          </cell>
          <cell r="N96" t="str">
            <v>административно—технический персонал</v>
          </cell>
          <cell r="R96" t="str">
            <v>IV до 1000 В</v>
          </cell>
          <cell r="S96" t="str">
            <v>ПТЭЭПЭЭ</v>
          </cell>
          <cell r="V96">
            <v>0.45833333333333298</v>
          </cell>
        </row>
        <row r="97">
          <cell r="E97" t="str">
            <v>ИП Быжицкая Мария Викторовна</v>
          </cell>
          <cell r="G97" t="str">
            <v>Тарасов</v>
          </cell>
          <cell r="H97" t="str">
            <v xml:space="preserve">Дмитрий </v>
          </cell>
          <cell r="I97" t="str">
            <v>Николаевич</v>
          </cell>
          <cell r="K97" t="str">
            <v>Технический директор</v>
          </cell>
          <cell r="L97" t="str">
            <v>8 лет</v>
          </cell>
          <cell r="M97" t="str">
            <v>внеочередная</v>
          </cell>
          <cell r="N97" t="str">
            <v>административно—технический персонал</v>
          </cell>
          <cell r="R97" t="str">
            <v>IV гр до  1000 В</v>
          </cell>
          <cell r="S97" t="str">
            <v>ПТЭЭПЭЭ</v>
          </cell>
          <cell r="V97">
            <v>0.45833333333333298</v>
          </cell>
        </row>
        <row r="98">
          <cell r="E98" t="str">
            <v>ИП Тарасов Николай Викторович</v>
          </cell>
          <cell r="G98" t="str">
            <v>Тарасов</v>
          </cell>
          <cell r="H98" t="str">
            <v xml:space="preserve">Дмитрий </v>
          </cell>
          <cell r="I98" t="str">
            <v>Николаевич</v>
          </cell>
          <cell r="K98" t="str">
            <v>Технический директор</v>
          </cell>
          <cell r="L98" t="str">
            <v>8 лет</v>
          </cell>
          <cell r="M98" t="str">
            <v>внеочередная</v>
          </cell>
          <cell r="N98" t="str">
            <v>административно—технический персонал</v>
          </cell>
          <cell r="R98" t="str">
            <v>IV гр до  1000 В</v>
          </cell>
          <cell r="S98" t="str">
            <v>ПТЭЭПЭЭ</v>
          </cell>
          <cell r="V98">
            <v>0.45833333333333298</v>
          </cell>
        </row>
        <row r="99">
          <cell r="E99" t="str">
            <v>МУП "БКС"</v>
          </cell>
          <cell r="G99" t="str">
            <v>Крымов</v>
          </cell>
          <cell r="H99" t="str">
            <v>Дмитрий</v>
          </cell>
          <cell r="I99" t="str">
            <v>Викторович</v>
          </cell>
          <cell r="K99" t="str">
            <v xml:space="preserve"> энергетик</v>
          </cell>
          <cell r="L99" t="str">
            <v>2 года 8 мес</v>
          </cell>
          <cell r="M99" t="str">
            <v>очередная</v>
          </cell>
          <cell r="N99" t="str">
            <v>административно—технический персонал</v>
          </cell>
          <cell r="R99" t="str">
            <v>IV до 1000 В</v>
          </cell>
          <cell r="S99" t="str">
            <v>ПТЭЭПЭЭ</v>
          </cell>
          <cell r="V99">
            <v>0.47916666666666702</v>
          </cell>
        </row>
        <row r="100">
          <cell r="E100" t="str">
            <v>АО"Звезда"</v>
          </cell>
          <cell r="G100" t="str">
            <v>Некрасов</v>
          </cell>
          <cell r="H100" t="str">
            <v>Андрей</v>
          </cell>
          <cell r="I100" t="str">
            <v>Николаевич</v>
          </cell>
          <cell r="K100" t="str">
            <v>инженер по ремонту оборудования</v>
          </cell>
          <cell r="L100" t="str">
            <v>1год</v>
          </cell>
          <cell r="M100" t="str">
            <v>очередная</v>
          </cell>
          <cell r="N100" t="str">
            <v>управленческий персонал</v>
          </cell>
          <cell r="S100" t="str">
            <v>ПТЭТЭ</v>
          </cell>
          <cell r="V100">
            <v>0.47916666666666702</v>
          </cell>
        </row>
        <row r="101">
          <cell r="E101" t="str">
            <v>ООО "Глобус"</v>
          </cell>
          <cell r="G101" t="str">
            <v xml:space="preserve">Орлов </v>
          </cell>
          <cell r="H101" t="str">
            <v>Владислав</v>
          </cell>
          <cell r="I101" t="str">
            <v>Юрьевич</v>
          </cell>
          <cell r="K101" t="str">
            <v>Ведущий инженер</v>
          </cell>
          <cell r="L101" t="str">
            <v>1 мес.</v>
          </cell>
          <cell r="M101" t="str">
            <v>первичная</v>
          </cell>
          <cell r="N101" t="str">
            <v>административно—технический персонал</v>
          </cell>
          <cell r="R101" t="str">
            <v>II до и выше 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ООО «АЛОСТЕРА»</v>
          </cell>
          <cell r="G102" t="str">
            <v>Огородов</v>
          </cell>
          <cell r="H102" t="str">
            <v>Сергей</v>
          </cell>
          <cell r="I102" t="str">
            <v>Васильевич</v>
          </cell>
          <cell r="K102" t="str">
            <v>электрик</v>
          </cell>
          <cell r="L102" t="str">
            <v>9 месяцев</v>
          </cell>
          <cell r="M102" t="str">
            <v>внеочередная</v>
          </cell>
          <cell r="N102" t="str">
            <v>ремонтный персонал</v>
          </cell>
          <cell r="S102" t="str">
            <v>ПТЭТЭ</v>
          </cell>
          <cell r="V102">
            <v>0.47916666666666702</v>
          </cell>
        </row>
        <row r="103">
          <cell r="E103" t="str">
            <v>ООО «АЛОСТЕРА»</v>
          </cell>
          <cell r="G103" t="str">
            <v>Еловый</v>
          </cell>
          <cell r="H103" t="str">
            <v>Николай</v>
          </cell>
          <cell r="I103" t="str">
            <v>Николаевич</v>
          </cell>
          <cell r="K103" t="str">
            <v>электрик-техник</v>
          </cell>
          <cell r="L103" t="str">
            <v>11 месяцев</v>
          </cell>
          <cell r="M103" t="str">
            <v>очередная</v>
          </cell>
          <cell r="N103" t="str">
            <v>ремонтный персонал</v>
          </cell>
          <cell r="S103" t="str">
            <v>ПТЭТЭ</v>
          </cell>
          <cell r="V103">
            <v>0.47916666666666702</v>
          </cell>
        </row>
        <row r="104">
          <cell r="E104" t="str">
            <v>ООО "Одинцовская кондитерская фабрика"</v>
          </cell>
          <cell r="G104" t="str">
            <v xml:space="preserve">Фисенко </v>
          </cell>
          <cell r="H104" t="str">
            <v xml:space="preserve">Андрей </v>
          </cell>
          <cell r="I104" t="str">
            <v>Андреевич</v>
          </cell>
          <cell r="K104" t="str">
            <v>Менеджер превентивного технического обслуживания</v>
          </cell>
          <cell r="L104" t="str">
            <v>7 лет</v>
          </cell>
          <cell r="M104" t="str">
            <v>очередная</v>
          </cell>
          <cell r="N104" t="str">
            <v>административно—технический персонал</v>
          </cell>
          <cell r="R104" t="str">
            <v xml:space="preserve">V До и выше 1000 В </v>
          </cell>
          <cell r="S104" t="str">
            <v>ПТЭЭПЭЭ</v>
          </cell>
          <cell r="V104">
            <v>0.47916666666666702</v>
          </cell>
        </row>
        <row r="105">
          <cell r="E105" t="str">
            <v>ООО "Лагуна Койл"</v>
          </cell>
          <cell r="G105" t="str">
            <v xml:space="preserve">Башкатов </v>
          </cell>
          <cell r="H105" t="str">
            <v>Николай</v>
          </cell>
          <cell r="I105" t="str">
            <v>Юрьевич</v>
          </cell>
          <cell r="K105" t="str">
            <v>Главный инженер</v>
          </cell>
          <cell r="L105" t="str">
            <v>15 лет</v>
          </cell>
          <cell r="M105" t="str">
            <v>очередная</v>
          </cell>
          <cell r="N105" t="str">
            <v>административно—технический персонал</v>
          </cell>
          <cell r="R105" t="str">
            <v>V до и выше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ООО "Лагуна Койл"</v>
          </cell>
          <cell r="G106" t="str">
            <v>Борисов</v>
          </cell>
          <cell r="H106" t="str">
            <v>Александр</v>
          </cell>
          <cell r="I106" t="str">
            <v>Владимирович</v>
          </cell>
          <cell r="K106" t="str">
            <v>Главный энергетик</v>
          </cell>
          <cell r="L106" t="str">
            <v>14 лет</v>
          </cell>
          <cell r="M106" t="str">
            <v>очередная</v>
          </cell>
          <cell r="N106" t="str">
            <v>административно—технический персонал</v>
          </cell>
          <cell r="R106" t="str">
            <v>V до и выше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ООО "Лагуна Койл"</v>
          </cell>
          <cell r="G107" t="str">
            <v>Смазнов</v>
          </cell>
          <cell r="H107" t="str">
            <v>Данил</v>
          </cell>
          <cell r="I107" t="str">
            <v>Михайлович</v>
          </cell>
          <cell r="K107" t="str">
            <v>Заместитель главного инженера</v>
          </cell>
          <cell r="L107" t="str">
            <v>15 лет</v>
          </cell>
          <cell r="M107" t="str">
            <v>очередная</v>
          </cell>
          <cell r="N107" t="str">
            <v>административно—технический персонал</v>
          </cell>
          <cell r="R107" t="str">
            <v>V до и выше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"Лагуна Койл"</v>
          </cell>
          <cell r="G108" t="str">
            <v>Чепелев</v>
          </cell>
          <cell r="H108" t="str">
            <v>Дмитрий</v>
          </cell>
          <cell r="I108" t="str">
            <v>Николаевич</v>
          </cell>
          <cell r="K108" t="str">
            <v>Начальник компрессорной службы</v>
          </cell>
          <cell r="L108" t="str">
            <v>15 лет</v>
          </cell>
          <cell r="M108" t="str">
            <v>очередная</v>
          </cell>
          <cell r="N108" t="str">
            <v>административно—технический персонал</v>
          </cell>
          <cell r="R108" t="str">
            <v>V до и выше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"Лагуна Койл"</v>
          </cell>
          <cell r="G109" t="str">
            <v>Желтов</v>
          </cell>
          <cell r="H109" t="str">
            <v>Валерий</v>
          </cell>
          <cell r="I109" t="str">
            <v>Дмитриевич</v>
          </cell>
          <cell r="K109" t="str">
            <v>Инженер КИПиА</v>
          </cell>
          <cell r="L109" t="str">
            <v>19 лет</v>
          </cell>
          <cell r="M109" t="str">
            <v>очередная</v>
          </cell>
          <cell r="N109" t="str">
            <v>оперативно-ремонтный персонал</v>
          </cell>
          <cell r="R109" t="str">
            <v>IV до и выше1000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ООО «Маревен Фуд Сэнтрал»</v>
          </cell>
          <cell r="G110" t="str">
            <v xml:space="preserve">Мазурин </v>
          </cell>
          <cell r="H110" t="str">
            <v xml:space="preserve">Алексей </v>
          </cell>
          <cell r="I110" t="str">
            <v>Васильевич</v>
          </cell>
          <cell r="K110" t="str">
            <v>Главный энергетик</v>
          </cell>
          <cell r="L110" t="str">
            <v>1 год 10 месяцев</v>
          </cell>
          <cell r="M110" t="str">
            <v xml:space="preserve">Внеочередная </v>
          </cell>
          <cell r="N110" t="str">
            <v>административно—технический персонал</v>
          </cell>
          <cell r="R110" t="str">
            <v xml:space="preserve">IV До и выше 1000 В </v>
          </cell>
          <cell r="S110" t="str">
            <v>ПТЭЭПЭЭ</v>
          </cell>
          <cell r="V110">
            <v>0.47916666666666702</v>
          </cell>
        </row>
        <row r="111">
          <cell r="E111" t="str">
            <v>ООО «Маревен Фуд Сэнтрал»</v>
          </cell>
          <cell r="G111" t="str">
            <v xml:space="preserve">Новиков </v>
          </cell>
          <cell r="H111" t="str">
            <v xml:space="preserve">Георгий </v>
          </cell>
          <cell r="I111" t="str">
            <v>Викторович</v>
          </cell>
          <cell r="K111" t="str">
            <v>Ведущий инженер по планированию технического обслуживания</v>
          </cell>
          <cell r="L111" t="str">
            <v xml:space="preserve">1 год 4 месяца </v>
          </cell>
          <cell r="M111" t="str">
            <v xml:space="preserve">Внеочередная </v>
          </cell>
          <cell r="N111" t="str">
            <v>административно—технический персонал</v>
          </cell>
          <cell r="R111" t="str">
            <v xml:space="preserve">IV До и выше 1000 В </v>
          </cell>
          <cell r="S111" t="str">
            <v>ПТЭЭПЭЭ</v>
          </cell>
          <cell r="V111">
            <v>0.47916666666666702</v>
          </cell>
        </row>
        <row r="112">
          <cell r="E112" t="str">
            <v>ООО «Маревен Фуд Сэнтрал»</v>
          </cell>
          <cell r="G112" t="str">
            <v xml:space="preserve">Лебедев </v>
          </cell>
          <cell r="H112" t="str">
            <v xml:space="preserve">Алексей </v>
          </cell>
          <cell r="I112" t="str">
            <v>Юрьевич</v>
          </cell>
          <cell r="K112" t="str">
            <v>Начальник котельной</v>
          </cell>
          <cell r="L112" t="str">
            <v>1 год 1 месяца</v>
          </cell>
          <cell r="M112" t="str">
            <v xml:space="preserve">Внеочередная </v>
          </cell>
          <cell r="N112" t="str">
            <v>административно—технический персонал</v>
          </cell>
          <cell r="R112" t="str">
            <v xml:space="preserve">IV До и выше 1000 В </v>
          </cell>
          <cell r="S112" t="str">
            <v>ПТЭЭПЭЭ</v>
          </cell>
          <cell r="V112">
            <v>0.47916666666666702</v>
          </cell>
        </row>
        <row r="113">
          <cell r="E113" t="str">
            <v>МОУ Быковская СОШ №15</v>
          </cell>
          <cell r="G113" t="str">
            <v xml:space="preserve">Рослякова </v>
          </cell>
          <cell r="H113" t="str">
            <v xml:space="preserve">Татьяна </v>
          </cell>
          <cell r="I113" t="str">
            <v>Николаевна</v>
          </cell>
          <cell r="K113" t="str">
            <v>Старший воспитатель</v>
          </cell>
          <cell r="L113" t="str">
            <v>2г</v>
          </cell>
          <cell r="M113" t="str">
            <v>первичная</v>
          </cell>
          <cell r="N113" t="str">
            <v>административно—технический персонал</v>
          </cell>
          <cell r="R113" t="str">
            <v>II до 1000 В</v>
          </cell>
          <cell r="S113" t="str">
            <v>ПТЭЭПЭЭ</v>
          </cell>
          <cell r="V113">
            <v>0.47916666666666702</v>
          </cell>
        </row>
        <row r="114">
          <cell r="E114" t="str">
            <v>АО "Шереметьево-Карго"</v>
          </cell>
          <cell r="G114" t="str">
            <v>Морозова</v>
          </cell>
          <cell r="H114" t="str">
            <v>Оксана</v>
          </cell>
          <cell r="I114" t="str">
            <v>Александровна</v>
          </cell>
          <cell r="K114" t="str">
            <v>Инженер 2 категории</v>
          </cell>
          <cell r="L114" t="str">
            <v>8 лет</v>
          </cell>
          <cell r="M114" t="str">
            <v>очередная</v>
          </cell>
          <cell r="N114" t="str">
            <v>административно—технический персонал</v>
          </cell>
          <cell r="R114" t="str">
            <v>III до и выше 1000 В</v>
          </cell>
          <cell r="S114" t="str">
            <v>ПТЭЭПЭЭ</v>
          </cell>
          <cell r="V114">
            <v>0.47916666666666702</v>
          </cell>
        </row>
        <row r="115">
          <cell r="E115" t="str">
            <v>АО "Шереметьево-Карго"</v>
          </cell>
          <cell r="G115" t="str">
            <v>Павлюх</v>
          </cell>
          <cell r="H115" t="str">
            <v>Игорь</v>
          </cell>
          <cell r="I115" t="str">
            <v>Владимирович</v>
          </cell>
          <cell r="K115" t="str">
            <v>Заместитель главного энергетика по автоматизации</v>
          </cell>
          <cell r="L115" t="str">
            <v>2 года</v>
          </cell>
          <cell r="M115" t="str">
            <v>очередная</v>
          </cell>
          <cell r="N115" t="str">
            <v>административно—технический персонал, с правом испытания оборудования повышенным напряжением</v>
          </cell>
          <cell r="R115" t="str">
            <v>IV до и выше 1000 В</v>
          </cell>
          <cell r="S115" t="str">
            <v>ПТЭЭПЭЭ</v>
          </cell>
          <cell r="V115">
            <v>0.47916666666666702</v>
          </cell>
        </row>
        <row r="116">
          <cell r="E116" t="str">
            <v>АО "Шереметьево-Карго"</v>
          </cell>
          <cell r="G116" t="str">
            <v>Кузнецов</v>
          </cell>
          <cell r="H116" t="str">
            <v>Владимир</v>
          </cell>
          <cell r="I116" t="str">
            <v>Александрович</v>
          </cell>
          <cell r="K116" t="str">
            <v>Начальник отдела</v>
          </cell>
          <cell r="L116" t="str">
            <v>2 года</v>
          </cell>
          <cell r="M116" t="str">
            <v>очередная</v>
          </cell>
          <cell r="N116" t="str">
            <v>административно—технический персонал, с правом испытания оборудования повышенным напряжением</v>
          </cell>
          <cell r="R116" t="str">
            <v>V до и выше 1000 В</v>
          </cell>
          <cell r="S116" t="str">
            <v>ПТЭЭПЭЭ</v>
          </cell>
          <cell r="V116">
            <v>0.47916666666666702</v>
          </cell>
        </row>
        <row r="117">
          <cell r="E117" t="str">
            <v>ООО "АКРИД"</v>
          </cell>
          <cell r="G117" t="str">
            <v xml:space="preserve">Седов </v>
          </cell>
          <cell r="H117" t="str">
            <v xml:space="preserve">Дмитрий </v>
          </cell>
          <cell r="I117" t="str">
            <v>Александрович</v>
          </cell>
          <cell r="K117" t="str">
            <v>Колеровщик</v>
          </cell>
          <cell r="L117" t="str">
            <v>1,5 года</v>
          </cell>
          <cell r="M117" t="str">
            <v>первичная</v>
          </cell>
          <cell r="N117" t="str">
            <v>оперативно-ремонтный персонал</v>
          </cell>
          <cell r="R117" t="str">
            <v xml:space="preserve">II До 1000 В </v>
          </cell>
          <cell r="S117" t="str">
            <v>ПТЭЭПЭЭ</v>
          </cell>
          <cell r="V117">
            <v>0.47916666666666702</v>
          </cell>
        </row>
        <row r="118">
          <cell r="E118" t="str">
            <v>ООО "АКРИД"</v>
          </cell>
          <cell r="G118" t="str">
            <v xml:space="preserve">Севостьянов </v>
          </cell>
          <cell r="H118" t="str">
            <v xml:space="preserve">Сергей </v>
          </cell>
          <cell r="I118" t="str">
            <v>Николаевич</v>
          </cell>
          <cell r="K118" t="str">
            <v>Кладовщик</v>
          </cell>
          <cell r="L118" t="str">
            <v>1 год</v>
          </cell>
          <cell r="M118" t="str">
            <v>очередная</v>
          </cell>
          <cell r="N118" t="str">
            <v>оперативно-ремонтный персонал</v>
          </cell>
          <cell r="R118" t="str">
            <v xml:space="preserve">II До 1000 В </v>
          </cell>
          <cell r="S118" t="str">
            <v>ПТЭЭПЭЭ</v>
          </cell>
          <cell r="V118">
            <v>0.47916666666666702</v>
          </cell>
        </row>
        <row r="119">
          <cell r="E119" t="str">
            <v>ООО "АКРИД"</v>
          </cell>
          <cell r="G119" t="str">
            <v xml:space="preserve">Сафонов </v>
          </cell>
          <cell r="H119" t="str">
            <v xml:space="preserve">Станислав </v>
          </cell>
          <cell r="I119" t="str">
            <v>Сергеевич</v>
          </cell>
          <cell r="K119" t="str">
            <v>Заведующий производством</v>
          </cell>
          <cell r="L119" t="str">
            <v>8 лет</v>
          </cell>
          <cell r="M119" t="str">
            <v>очередная</v>
          </cell>
          <cell r="N119" t="str">
            <v>административно—технический персонал</v>
          </cell>
          <cell r="R119" t="str">
            <v xml:space="preserve">II До 1000 В </v>
          </cell>
          <cell r="S119" t="str">
            <v>ПТЭЭПЭЭ</v>
          </cell>
          <cell r="V119">
            <v>0.54166666666666696</v>
          </cell>
        </row>
        <row r="120">
          <cell r="E120" t="str">
            <v>ООО "АКРИД"</v>
          </cell>
          <cell r="G120" t="str">
            <v xml:space="preserve">Тюменцев </v>
          </cell>
          <cell r="H120" t="str">
            <v xml:space="preserve">Алексей </v>
          </cell>
          <cell r="I120" t="str">
            <v>Валерьевич</v>
          </cell>
          <cell r="K120" t="str">
            <v>Мастер производства</v>
          </cell>
          <cell r="L120" t="str">
            <v>3,5 года</v>
          </cell>
          <cell r="M120" t="str">
            <v>очередная</v>
          </cell>
          <cell r="N120" t="str">
            <v>оперативно-ремонтный персонал</v>
          </cell>
          <cell r="R120" t="str">
            <v xml:space="preserve">II До 1000 В </v>
          </cell>
          <cell r="S120" t="str">
            <v>ПТЭЭПЭЭ</v>
          </cell>
          <cell r="V120">
            <v>0.54166666666666696</v>
          </cell>
        </row>
        <row r="121">
          <cell r="E121" t="str">
            <v xml:space="preserve">ООО "Модтфил" </v>
          </cell>
          <cell r="G121" t="str">
            <v>Романчук</v>
          </cell>
          <cell r="H121" t="str">
            <v>Виталий</v>
          </cell>
          <cell r="I121" t="str">
            <v>Николаевич</v>
          </cell>
          <cell r="K121" t="str">
            <v>Руководитель проекта</v>
          </cell>
          <cell r="L121" t="str">
            <v>3 года</v>
          </cell>
          <cell r="M121" t="str">
            <v>внеочередная</v>
          </cell>
          <cell r="N121" t="str">
            <v>административно—технический персонал</v>
          </cell>
          <cell r="R121" t="str">
            <v>IV  группа до и выше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ООО "Промкомплектация"</v>
          </cell>
          <cell r="G122" t="str">
            <v>Гришин</v>
          </cell>
          <cell r="H122" t="str">
            <v>Александр</v>
          </cell>
          <cell r="I122" t="str">
            <v>Александрович</v>
          </cell>
          <cell r="K122" t="str">
            <v>главный механик</v>
          </cell>
          <cell r="L122" t="str">
            <v>4 мес</v>
          </cell>
          <cell r="M122" t="str">
            <v>первичная</v>
          </cell>
          <cell r="N122" t="str">
            <v>административно—технический персонал</v>
          </cell>
          <cell r="R122" t="str">
            <v>II до 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ООО "Промкомплектация"</v>
          </cell>
          <cell r="G123" t="str">
            <v>Можаев</v>
          </cell>
          <cell r="H123" t="str">
            <v>Игорь</v>
          </cell>
          <cell r="I123" t="str">
            <v>Анатольевич</v>
          </cell>
          <cell r="K123" t="str">
            <v>слесарь-электрик</v>
          </cell>
          <cell r="L123" t="str">
            <v>1 год</v>
          </cell>
          <cell r="M123" t="str">
            <v>первичная</v>
          </cell>
          <cell r="N123" t="str">
            <v>оперативно-ремонтный персонал</v>
          </cell>
          <cell r="R123" t="str">
            <v>II до 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"Промкомплектация"</v>
          </cell>
          <cell r="G124" t="str">
            <v>Воробьев</v>
          </cell>
          <cell r="H124" t="str">
            <v>Александр</v>
          </cell>
          <cell r="I124" t="str">
            <v>Сергеевич</v>
          </cell>
          <cell r="K124" t="str">
            <v>слесарь-электрик</v>
          </cell>
          <cell r="L124" t="str">
            <v>8 мес</v>
          </cell>
          <cell r="M124" t="str">
            <v>первичная</v>
          </cell>
          <cell r="N124" t="str">
            <v>оперативно-ремонтный персонал</v>
          </cell>
          <cell r="R124" t="str">
            <v>II до 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АО "НПП "Исток" им. Шокина"</v>
          </cell>
          <cell r="G125" t="str">
            <v>Жевак</v>
          </cell>
          <cell r="H125" t="str">
            <v>Николай</v>
          </cell>
          <cell r="I125" t="str">
            <v>Геннадьевич</v>
          </cell>
          <cell r="K125" t="str">
            <v>Руководитель группы</v>
          </cell>
          <cell r="L125" t="str">
            <v>1 год</v>
          </cell>
          <cell r="M125" t="str">
            <v>первичная</v>
          </cell>
          <cell r="N125" t="str">
            <v>руководящий работник</v>
          </cell>
          <cell r="S125" t="str">
            <v>ПТЭТЭ</v>
          </cell>
          <cell r="V125">
            <v>0.54166666666666696</v>
          </cell>
        </row>
        <row r="126">
          <cell r="E126" t="str">
            <v>АО "НПП "Исток" им. Шокина"</v>
          </cell>
          <cell r="G126" t="str">
            <v>Буньков</v>
          </cell>
          <cell r="H126" t="str">
            <v>Дмитрий</v>
          </cell>
          <cell r="I126" t="str">
            <v>Борисович</v>
          </cell>
          <cell r="K126" t="str">
            <v>Ведущий инженер</v>
          </cell>
          <cell r="L126" t="str">
            <v>2 года</v>
          </cell>
          <cell r="M126" t="str">
            <v>первичная</v>
          </cell>
          <cell r="N126" t="str">
            <v>руководящий работник</v>
          </cell>
          <cell r="S126" t="str">
            <v>ПТЭТЭ</v>
          </cell>
          <cell r="V126">
            <v>0.54166666666666696</v>
          </cell>
        </row>
        <row r="127">
          <cell r="E127" t="str">
            <v>АО "НПП "Исток" им. Шокина"</v>
          </cell>
          <cell r="G127" t="str">
            <v>Маник</v>
          </cell>
          <cell r="H127" t="str">
            <v>Дмитрий</v>
          </cell>
          <cell r="I127" t="str">
            <v>Алексеевич</v>
          </cell>
          <cell r="K127" t="str">
            <v>Ведущий инженер</v>
          </cell>
          <cell r="L127" t="str">
            <v>1 год</v>
          </cell>
          <cell r="M127" t="str">
            <v>первичная</v>
          </cell>
          <cell r="N127" t="str">
            <v>руководящий работник</v>
          </cell>
          <cell r="S127" t="str">
            <v>ПТЭТЭ</v>
          </cell>
          <cell r="V127">
            <v>0.54166666666666696</v>
          </cell>
        </row>
        <row r="128">
          <cell r="E128" t="str">
            <v>АО "НПП "Исток" им. Шокина"</v>
          </cell>
          <cell r="G128" t="str">
            <v>Сафенин</v>
          </cell>
          <cell r="H128" t="str">
            <v>Александр</v>
          </cell>
          <cell r="I128" t="str">
            <v>Николаевич</v>
          </cell>
          <cell r="K128" t="str">
            <v>Ведущий инженер</v>
          </cell>
          <cell r="L128" t="str">
            <v>4 года</v>
          </cell>
          <cell r="M128" t="str">
            <v>первичная</v>
          </cell>
          <cell r="N128" t="str">
            <v>руководящий работник</v>
          </cell>
          <cell r="S128" t="str">
            <v>ПТЭТЭ</v>
          </cell>
          <cell r="V128">
            <v>0.54166666666666696</v>
          </cell>
        </row>
        <row r="129">
          <cell r="E129" t="str">
            <v>АО "НПП "Исток" им. Шокина"</v>
          </cell>
          <cell r="G129" t="str">
            <v xml:space="preserve">Тумаков </v>
          </cell>
          <cell r="H129" t="str">
            <v>Алексей</v>
          </cell>
          <cell r="I129" t="str">
            <v>Владимирович</v>
          </cell>
          <cell r="K129" t="str">
            <v>Ведущий инженер</v>
          </cell>
          <cell r="L129" t="str">
            <v>3 года</v>
          </cell>
          <cell r="M129" t="str">
            <v>первичная</v>
          </cell>
          <cell r="N129" t="str">
            <v>руководящий работник</v>
          </cell>
          <cell r="S129" t="str">
            <v>ПТЭТЭ</v>
          </cell>
          <cell r="V129">
            <v>0.54166666666666696</v>
          </cell>
        </row>
        <row r="130">
          <cell r="E130" t="str">
            <v>АО "НПП "Исток" им. Шокина"</v>
          </cell>
          <cell r="G130" t="str">
            <v>Пекнич</v>
          </cell>
          <cell r="H130" t="str">
            <v>Виталий</v>
          </cell>
          <cell r="I130" t="str">
            <v>Витальевич</v>
          </cell>
          <cell r="K130" t="str">
            <v>Ведущий инженер</v>
          </cell>
          <cell r="L130" t="str">
            <v>1 год</v>
          </cell>
          <cell r="M130" t="str">
            <v>первичная</v>
          </cell>
          <cell r="N130" t="str">
            <v>руководящий работник</v>
          </cell>
          <cell r="S130" t="str">
            <v>ПТЭТЭ</v>
          </cell>
          <cell r="V130">
            <v>0.54166666666666696</v>
          </cell>
        </row>
        <row r="131">
          <cell r="E131" t="str">
            <v>АО "НПП "Исток" им. Шокина"</v>
          </cell>
          <cell r="G131" t="str">
            <v>Шушкин</v>
          </cell>
          <cell r="H131" t="str">
            <v>Анатолий</v>
          </cell>
          <cell r="I131" t="str">
            <v>Евгеньевич</v>
          </cell>
          <cell r="K131" t="str">
            <v>Ведущий инженер</v>
          </cell>
          <cell r="L131" t="str">
            <v>2 года</v>
          </cell>
          <cell r="M131" t="str">
            <v>первичная</v>
          </cell>
          <cell r="N131" t="str">
            <v>руководящий работник</v>
          </cell>
          <cell r="S131" t="str">
            <v>ПТЭТЭ</v>
          </cell>
          <cell r="V131">
            <v>0.54166666666666696</v>
          </cell>
        </row>
        <row r="132">
          <cell r="E132" t="str">
            <v>АО "НПП "Исток" им. Шокина"</v>
          </cell>
          <cell r="G132" t="str">
            <v>Груздев</v>
          </cell>
          <cell r="H132" t="str">
            <v>Павел</v>
          </cell>
          <cell r="I132" t="str">
            <v>Владимирович</v>
          </cell>
          <cell r="K132" t="str">
            <v>Инженер 2 категории</v>
          </cell>
          <cell r="L132" t="str">
            <v>2 года</v>
          </cell>
          <cell r="M132" t="str">
            <v>первичная</v>
          </cell>
          <cell r="N132" t="str">
            <v>руководящий работник</v>
          </cell>
          <cell r="S132" t="str">
            <v>ПТЭТЭ</v>
          </cell>
          <cell r="V132">
            <v>0.54166666666666696</v>
          </cell>
        </row>
        <row r="133">
          <cell r="E133" t="str">
            <v>ООО "ЭКОЕВРОДОМ"</v>
          </cell>
          <cell r="G133" t="str">
            <v>Кособоков</v>
          </cell>
          <cell r="H133" t="str">
            <v>Артем</v>
          </cell>
          <cell r="I133" t="str">
            <v>Александрович</v>
          </cell>
          <cell r="K133" t="str">
            <v>директор производства деревообработки</v>
          </cell>
          <cell r="L133" t="str">
            <v>1 год</v>
          </cell>
          <cell r="M133" t="str">
            <v>внеочередная</v>
          </cell>
          <cell r="N133" t="str">
            <v>административно—технический персонал</v>
          </cell>
          <cell r="R133" t="str">
            <v>IV до и выше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"ЛЕМАРК"</v>
          </cell>
          <cell r="G134" t="str">
            <v>Шелепов</v>
          </cell>
          <cell r="H134" t="str">
            <v>Вячеслав</v>
          </cell>
          <cell r="I134" t="str">
            <v>Александрович</v>
          </cell>
          <cell r="K134" t="str">
            <v>Ведущий инженер-электроник</v>
          </cell>
          <cell r="L134" t="str">
            <v>6 месяцев</v>
          </cell>
          <cell r="M134" t="str">
            <v>очередная</v>
          </cell>
          <cell r="N134" t="str">
            <v>административно—технический персонал</v>
          </cell>
          <cell r="R134" t="str">
            <v>III группа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"ЛЕМАРК"</v>
          </cell>
          <cell r="G135" t="str">
            <v>Астапов</v>
          </cell>
          <cell r="H135" t="str">
            <v>Вячеслав</v>
          </cell>
          <cell r="I135" t="str">
            <v>Андреевич</v>
          </cell>
          <cell r="K135" t="str">
            <v>Электромеханик</v>
          </cell>
          <cell r="L135" t="str">
            <v>1 год</v>
          </cell>
          <cell r="M135" t="str">
            <v>первичная</v>
          </cell>
          <cell r="N135" t="str">
            <v>административно—технический персонал</v>
          </cell>
          <cell r="R135" t="str">
            <v>II до  и выше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"ПРОМЭСТЕЙТРЕГИОН"</v>
          </cell>
          <cell r="G136" t="str">
            <v xml:space="preserve">Моськов </v>
          </cell>
          <cell r="H136" t="str">
            <v xml:space="preserve">Алексей </v>
          </cell>
          <cell r="I136" t="str">
            <v>Николаевич</v>
          </cell>
          <cell r="K136" t="str">
            <v>Главный инженер</v>
          </cell>
          <cell r="L136" t="str">
            <v>2 года</v>
          </cell>
          <cell r="M136" t="str">
            <v>очередная</v>
          </cell>
          <cell r="N136" t="str">
            <v xml:space="preserve"> управленческий персонал</v>
          </cell>
          <cell r="S136" t="str">
            <v>ПТЭТЭ</v>
          </cell>
          <cell r="V136">
            <v>0.5625</v>
          </cell>
        </row>
        <row r="137">
          <cell r="E137" t="str">
            <v>ООО "ПИРС"</v>
          </cell>
          <cell r="G137" t="str">
            <v xml:space="preserve">Куранин </v>
          </cell>
          <cell r="H137" t="str">
            <v xml:space="preserve">Александр </v>
          </cell>
          <cell r="I137" t="str">
            <v>Сергеевич</v>
          </cell>
          <cell r="K137" t="str">
            <v>Заместитель главного энергетика</v>
          </cell>
          <cell r="L137" t="str">
            <v xml:space="preserve">7 лет  </v>
          </cell>
          <cell r="M137" t="str">
            <v>очередная</v>
          </cell>
          <cell r="N137" t="str">
            <v>административно—технический персонал</v>
          </cell>
          <cell r="R137" t="str">
            <v xml:space="preserve">V До и выше 1000 В </v>
          </cell>
          <cell r="S137" t="str">
            <v>ПТЭЭПЭЭ</v>
          </cell>
          <cell r="V137">
            <v>0.5625</v>
          </cell>
        </row>
        <row r="138">
          <cell r="E138" t="str">
            <v>ГБУК Звенигородский музей-заповедник</v>
          </cell>
          <cell r="G138" t="str">
            <v>Сердюков</v>
          </cell>
          <cell r="H138" t="str">
            <v>Виктор</v>
          </cell>
          <cell r="I138" t="str">
            <v>Викторович</v>
          </cell>
          <cell r="K138" t="str">
            <v>Заместитель директора по инженерной части</v>
          </cell>
          <cell r="L138" t="str">
            <v>1,5 года</v>
          </cell>
          <cell r="M138" t="str">
            <v>очередная</v>
          </cell>
          <cell r="N138" t="str">
            <v>административно—технический персонал</v>
          </cell>
          <cell r="R138" t="str">
            <v>IV до и выше 1000В</v>
          </cell>
          <cell r="S138" t="str">
            <v>ПТЭЭПЭЭ</v>
          </cell>
          <cell r="V138">
            <v>0.5625</v>
          </cell>
        </row>
        <row r="139">
          <cell r="E139" t="str">
            <v>ГБУК Звенигородский музей-заповедник</v>
          </cell>
          <cell r="G139" t="str">
            <v>Васин</v>
          </cell>
          <cell r="H139" t="str">
            <v xml:space="preserve">Сергей </v>
          </cell>
          <cell r="I139" t="str">
            <v>Витальевич</v>
          </cell>
          <cell r="K139" t="str">
            <v>Заведующий отделом по эксплуатации зданий</v>
          </cell>
          <cell r="L139" t="str">
            <v>3 года</v>
          </cell>
          <cell r="M139" t="str">
            <v>очередная</v>
          </cell>
          <cell r="N139" t="str">
            <v>административно—технический персонал</v>
          </cell>
          <cell r="R139" t="str">
            <v>IV до 1000В</v>
          </cell>
          <cell r="S139" t="str">
            <v>ПТЭЭПЭЭ</v>
          </cell>
          <cell r="V139">
            <v>0.5625</v>
          </cell>
        </row>
        <row r="140">
          <cell r="E140" t="str">
            <v>ГБУК Звенигородский музей-заповедник</v>
          </cell>
          <cell r="G140" t="str">
            <v>Дегтярев</v>
          </cell>
          <cell r="H140" t="str">
            <v>Олег</v>
          </cell>
          <cell r="I140" t="str">
            <v>Анатольевич</v>
          </cell>
          <cell r="K140" t="str">
            <v>Ведущий инженер по обслуживанию электросетей и электооборудования</v>
          </cell>
          <cell r="L140" t="str">
            <v>1,5 года</v>
          </cell>
          <cell r="M140" t="str">
            <v>очередная</v>
          </cell>
          <cell r="N140" t="str">
            <v>ремонтный персонал</v>
          </cell>
          <cell r="R140" t="str">
            <v>IV до 1000В</v>
          </cell>
          <cell r="S140" t="str">
            <v>ПТЭЭПЭЭ</v>
          </cell>
          <cell r="V140">
            <v>0.5625</v>
          </cell>
        </row>
        <row r="141">
          <cell r="E141" t="str">
            <v>ООО "ЭРТЛ"</v>
          </cell>
          <cell r="G141" t="str">
            <v>Федоренко</v>
          </cell>
          <cell r="H141" t="str">
            <v>Сергей</v>
          </cell>
          <cell r="I141" t="str">
            <v>Валентинович</v>
          </cell>
          <cell r="K141" t="str">
            <v xml:space="preserve"> Главный инженер</v>
          </cell>
          <cell r="L141" t="str">
            <v>17 лет</v>
          </cell>
          <cell r="M141" t="str">
            <v>очередная</v>
          </cell>
          <cell r="N141" t="str">
            <v>административно—технический персонал</v>
          </cell>
          <cell r="R141" t="str">
            <v>IV до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"РТИ-заказ"</v>
          </cell>
          <cell r="G142" t="str">
            <v>Овечников</v>
          </cell>
          <cell r="H142" t="str">
            <v>Константин</v>
          </cell>
          <cell r="I142" t="str">
            <v>Георгиевич</v>
          </cell>
          <cell r="K142" t="str">
            <v>главный инженер</v>
          </cell>
          <cell r="L142" t="str">
            <v>7 лет</v>
          </cell>
          <cell r="M142" t="str">
            <v>первичная</v>
          </cell>
          <cell r="N142" t="str">
            <v>административно—технический персонал</v>
          </cell>
          <cell r="R142" t="str">
            <v>II до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"РТИ-заказ"</v>
          </cell>
          <cell r="G143" t="str">
            <v>Хрулев</v>
          </cell>
          <cell r="H143" t="str">
            <v xml:space="preserve">Юрий </v>
          </cell>
          <cell r="I143" t="str">
            <v>Викторович</v>
          </cell>
          <cell r="K143" t="str">
            <v>специалист по охране труда</v>
          </cell>
          <cell r="L143" t="str">
            <v>1 мес</v>
          </cell>
          <cell r="M143" t="str">
            <v>первичная</v>
          </cell>
          <cell r="N143" t="str">
            <v>специалист по охране труда контролирующий электроустановки</v>
          </cell>
          <cell r="R143" t="str">
            <v>II до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"РТИ-заказ"</v>
          </cell>
          <cell r="G144" t="str">
            <v>Аравин</v>
          </cell>
          <cell r="H144" t="str">
            <v>Павел</v>
          </cell>
          <cell r="I144" t="str">
            <v>Станиславович</v>
          </cell>
          <cell r="K144" t="str">
            <v>механик</v>
          </cell>
          <cell r="L144" t="str">
            <v>2 года</v>
          </cell>
          <cell r="M144" t="str">
            <v>первичная</v>
          </cell>
          <cell r="N144" t="str">
            <v>административно—технический персонал</v>
          </cell>
          <cell r="R144" t="str">
            <v>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АО "Опытный завод Гидромонтаж"</v>
          </cell>
          <cell r="G145" t="str">
            <v xml:space="preserve">Киселёв </v>
          </cell>
          <cell r="H145" t="str">
            <v>Леонид</v>
          </cell>
          <cell r="I145" t="str">
            <v>Борисович</v>
          </cell>
          <cell r="K145" t="str">
            <v>заместитель главного энергетика</v>
          </cell>
          <cell r="L145" t="str">
            <v>3 г.</v>
          </cell>
          <cell r="M145" t="str">
            <v>внеочередная</v>
          </cell>
          <cell r="N145" t="str">
            <v>административно—технический персонал</v>
          </cell>
          <cell r="R145" t="str">
            <v>IV до 1000 В</v>
          </cell>
          <cell r="S145" t="str">
            <v>ПТЭЭПЭЭ</v>
          </cell>
          <cell r="V145">
            <v>0.5625</v>
          </cell>
        </row>
        <row r="146">
          <cell r="E146" t="str">
            <v>АО "Опытный завод Гидромонтаж"</v>
          </cell>
          <cell r="G146" t="str">
            <v>Чмырёв</v>
          </cell>
          <cell r="H146" t="str">
            <v>Олег</v>
          </cell>
          <cell r="I146" t="str">
            <v>Владимирович</v>
          </cell>
          <cell r="K146" t="str">
            <v>начальник газовой службы</v>
          </cell>
          <cell r="L146" t="str">
            <v>3 г</v>
          </cell>
          <cell r="M146" t="str">
            <v>внеочередная</v>
          </cell>
          <cell r="N146" t="str">
            <v>административно—технический персонал</v>
          </cell>
          <cell r="R146" t="str">
            <v>IV до 1000 В</v>
          </cell>
          <cell r="S146" t="str">
            <v>ПТЭЭПЭЭ</v>
          </cell>
          <cell r="V146">
            <v>0.5625</v>
          </cell>
        </row>
        <row r="147">
          <cell r="E147" t="str">
            <v>АО "Опытный завод Гидромонтаж"</v>
          </cell>
          <cell r="G147" t="str">
            <v>Срыбный</v>
          </cell>
          <cell r="H147" t="str">
            <v>Игорь</v>
          </cell>
          <cell r="I147" t="str">
            <v>Владимирович</v>
          </cell>
          <cell r="K147" t="str">
            <v>Главный энергетик</v>
          </cell>
          <cell r="L147" t="str">
            <v>2г</v>
          </cell>
          <cell r="M147" t="str">
            <v>первичная</v>
          </cell>
          <cell r="N147" t="str">
            <v>административно—технический персонал</v>
          </cell>
          <cell r="R147" t="str">
            <v>III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АО "ЛОНМАДИ"</v>
          </cell>
          <cell r="G148" t="str">
            <v>Суворов</v>
          </cell>
          <cell r="H148" t="str">
            <v>Лев</v>
          </cell>
          <cell r="I148" t="str">
            <v>Алексеевич</v>
          </cell>
          <cell r="K148" t="str">
            <v>Главный инженер</v>
          </cell>
          <cell r="L148" t="str">
            <v>3 года</v>
          </cell>
          <cell r="M148" t="str">
            <v>очередная</v>
          </cell>
          <cell r="N148" t="str">
            <v>административно—технический персонал</v>
          </cell>
          <cell r="R148" t="str">
            <v>IV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АО "ЛОНМАДИ"</v>
          </cell>
          <cell r="G149" t="str">
            <v>Александров</v>
          </cell>
          <cell r="H149" t="str">
            <v>Сергей</v>
          </cell>
          <cell r="I149" t="str">
            <v>Юрьевич</v>
          </cell>
          <cell r="K149" t="str">
            <v>Директор по производству, проектированию и монтажу</v>
          </cell>
          <cell r="L149" t="str">
            <v>6 лет</v>
          </cell>
          <cell r="M149" t="str">
            <v>первичная</v>
          </cell>
          <cell r="N149" t="str">
            <v>административно—технический персонал</v>
          </cell>
          <cell r="R149" t="str">
            <v>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АО "ЛОНМАДИ"</v>
          </cell>
          <cell r="G150" t="str">
            <v>Волков</v>
          </cell>
          <cell r="H150" t="str">
            <v>Игорь</v>
          </cell>
          <cell r="I150" t="str">
            <v>Алексеевич</v>
          </cell>
          <cell r="K150" t="str">
            <v>Инженер по эксплуатации слаботочных систем</v>
          </cell>
          <cell r="L150" t="str">
            <v>2 года</v>
          </cell>
          <cell r="M150" t="str">
            <v>первичная</v>
          </cell>
          <cell r="N150" t="str">
            <v>административно—технический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АО "ЛОНМАДИ"</v>
          </cell>
          <cell r="G151" t="str">
            <v>Жданов</v>
          </cell>
          <cell r="H151" t="str">
            <v>Юрий</v>
          </cell>
          <cell r="I151" t="str">
            <v>Иванович</v>
          </cell>
          <cell r="K151" t="str">
            <v>Главный инженер</v>
          </cell>
          <cell r="L151" t="str">
            <v>1 год</v>
          </cell>
          <cell r="M151" t="str">
            <v>первичная</v>
          </cell>
          <cell r="N151" t="str">
            <v>административно—технический персонал</v>
          </cell>
          <cell r="R151" t="str">
            <v>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АО "ЛОНМАДИ"</v>
          </cell>
          <cell r="G152" t="str">
            <v>Жолобов</v>
          </cell>
          <cell r="H152" t="str">
            <v>Андрей</v>
          </cell>
          <cell r="I152" t="str">
            <v>Анатольевич</v>
          </cell>
          <cell r="K152" t="str">
            <v>Технический директор</v>
          </cell>
          <cell r="L152" t="str">
            <v>2 года</v>
          </cell>
          <cell r="M152" t="str">
            <v>первичная</v>
          </cell>
          <cell r="N152" t="str">
            <v>административно—технический персонал</v>
          </cell>
          <cell r="R152" t="str">
            <v>II до 1000 В</v>
          </cell>
          <cell r="S152" t="str">
            <v>ПТЭЭПЭЭ</v>
          </cell>
          <cell r="V152">
            <v>0.5625</v>
          </cell>
        </row>
        <row r="153">
          <cell r="E153" t="str">
            <v>АО "ЛОНМАДИ"</v>
          </cell>
          <cell r="G153" t="str">
            <v>Миронов</v>
          </cell>
          <cell r="H153" t="str">
            <v>Алексей</v>
          </cell>
          <cell r="I153" t="str">
            <v>Валерьевич</v>
          </cell>
          <cell r="K153" t="str">
            <v>Руководитель сервисной службы ДГУ</v>
          </cell>
          <cell r="L153" t="str">
            <v>1 год</v>
          </cell>
          <cell r="M153" t="str">
            <v>первичная</v>
          </cell>
          <cell r="N153" t="str">
            <v>административно—технический персонал</v>
          </cell>
          <cell r="R153" t="str">
            <v>II до 1000 В</v>
          </cell>
          <cell r="S153" t="str">
            <v>ПТЭЭПЭЭ</v>
          </cell>
          <cell r="V153">
            <v>0.5625</v>
          </cell>
        </row>
        <row r="154">
          <cell r="E154" t="str">
            <v>АО "ЛОНМАДИ"</v>
          </cell>
          <cell r="G154" t="str">
            <v>Мирохин</v>
          </cell>
          <cell r="H154" t="str">
            <v>Илья</v>
          </cell>
          <cell r="I154" t="str">
            <v>Олегович</v>
          </cell>
          <cell r="K154" t="str">
            <v>Руководитель службы сервиса</v>
          </cell>
          <cell r="L154" t="str">
            <v>5 лет</v>
          </cell>
          <cell r="M154" t="str">
            <v>первичная</v>
          </cell>
          <cell r="N154" t="str">
            <v>административно—технический персонал</v>
          </cell>
          <cell r="R154" t="str">
            <v>II до 1000 В</v>
          </cell>
          <cell r="S154" t="str">
            <v>ПТЭЭПЭЭ</v>
          </cell>
          <cell r="V154">
            <v>0.5625</v>
          </cell>
        </row>
        <row r="155">
          <cell r="E155" t="str">
            <v>АО "ЛОНМАДИ"</v>
          </cell>
          <cell r="G155" t="str">
            <v>Нехаев</v>
          </cell>
          <cell r="H155" t="str">
            <v>Иван</v>
          </cell>
          <cell r="I155" t="str">
            <v>Владимирович</v>
          </cell>
          <cell r="K155" t="str">
            <v>Руководитель ремонтной зоны сервисной службы</v>
          </cell>
          <cell r="L155" t="str">
            <v>2 года</v>
          </cell>
          <cell r="M155" t="str">
            <v>первичная</v>
          </cell>
          <cell r="N155" t="str">
            <v>административно—технический персонал</v>
          </cell>
          <cell r="R155" t="str">
            <v>II до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АО "ЛОНМАДИ"</v>
          </cell>
          <cell r="G156" t="str">
            <v>Овчинников</v>
          </cell>
          <cell r="H156" t="str">
            <v>Константин</v>
          </cell>
          <cell r="I156" t="str">
            <v>Иванович</v>
          </cell>
          <cell r="K156" t="str">
            <v>Главный механик</v>
          </cell>
          <cell r="L156" t="str">
            <v>1 год</v>
          </cell>
          <cell r="M156" t="str">
            <v>первичная</v>
          </cell>
          <cell r="N156" t="str">
            <v>административно—технический персонал</v>
          </cell>
          <cell r="R156" t="str">
            <v>II до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АО "ЛОНМАДИ"</v>
          </cell>
          <cell r="G157" t="str">
            <v>Романов</v>
          </cell>
          <cell r="H157" t="str">
            <v>Константин</v>
          </cell>
          <cell r="I157" t="str">
            <v>Сергеевич</v>
          </cell>
          <cell r="K157" t="str">
            <v>Руководитель ремонтной зоны</v>
          </cell>
          <cell r="L157" t="str">
            <v>5 лет</v>
          </cell>
          <cell r="M157" t="str">
            <v>первичная</v>
          </cell>
          <cell r="N157" t="str">
            <v>административно—технический персонал</v>
          </cell>
          <cell r="R157" t="str">
            <v>II до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АО "КВИНТМАДИ"</v>
          </cell>
          <cell r="G158" t="str">
            <v>Краснов</v>
          </cell>
          <cell r="H158" t="str">
            <v>Максим</v>
          </cell>
          <cell r="I158" t="str">
            <v>Алексеевич</v>
          </cell>
          <cell r="K158" t="str">
            <v>Главный инженер-механик I-й категории</v>
          </cell>
          <cell r="L158" t="str">
            <v>4 года</v>
          </cell>
          <cell r="M158" t="str">
            <v>первичная</v>
          </cell>
          <cell r="N158" t="str">
            <v>административно—технический персонал</v>
          </cell>
          <cell r="R158" t="str">
            <v>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АО "КВИНТМАДИ"</v>
          </cell>
          <cell r="G159" t="str">
            <v>Панин</v>
          </cell>
          <cell r="H159" t="str">
            <v>Александр</v>
          </cell>
          <cell r="I159" t="str">
            <v>Олегович</v>
          </cell>
          <cell r="K159" t="str">
            <v>Региональный менеджер по PDI и работам на Контракт</v>
          </cell>
          <cell r="L159" t="str">
            <v>5 лет</v>
          </cell>
          <cell r="M159" t="str">
            <v>первичная</v>
          </cell>
          <cell r="N159" t="str">
            <v>административно—технический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АО "КВИНТМАДИ"</v>
          </cell>
          <cell r="G160" t="str">
            <v>Торебаев</v>
          </cell>
          <cell r="H160" t="str">
            <v>Рустам</v>
          </cell>
          <cell r="I160" t="str">
            <v>Розымович</v>
          </cell>
          <cell r="K160" t="str">
            <v>Заместитель директора сервисной службы ОТТ</v>
          </cell>
          <cell r="L160" t="str">
            <v>6 лет</v>
          </cell>
          <cell r="M160" t="str">
            <v>первичная</v>
          </cell>
          <cell r="N160" t="str">
            <v>административно—технический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АО "КВИНТМАДИ"</v>
          </cell>
          <cell r="G161" t="str">
            <v>Четвериков</v>
          </cell>
          <cell r="H161" t="str">
            <v xml:space="preserve">Алексей </v>
          </cell>
          <cell r="I161" t="str">
            <v>Николаевич</v>
          </cell>
          <cell r="K161" t="str">
            <v>Главный инженер-механик высшей категории</v>
          </cell>
          <cell r="L161" t="str">
            <v>5 лет</v>
          </cell>
          <cell r="M161" t="str">
            <v>первичная</v>
          </cell>
          <cell r="N161" t="str">
            <v>административно—технический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"Метрик"</v>
          </cell>
          <cell r="G162" t="str">
            <v>Колычев</v>
          </cell>
          <cell r="H162" t="str">
            <v>Евгений</v>
          </cell>
          <cell r="I162" t="str">
            <v>Ринатович</v>
          </cell>
          <cell r="K162" t="str">
            <v>электрик</v>
          </cell>
          <cell r="L162" t="str">
            <v>6 месяцев</v>
          </cell>
          <cell r="M162" t="str">
            <v xml:space="preserve">внеочередная </v>
          </cell>
          <cell r="N162" t="str">
            <v>оперативно-ремонтный персонал</v>
          </cell>
          <cell r="R162" t="str">
            <v>III группа до 1000В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"Леотэкс</v>
          </cell>
          <cell r="G163" t="str">
            <v>Голинский</v>
          </cell>
          <cell r="H163" t="str">
            <v>Сергей</v>
          </cell>
          <cell r="I163" t="str">
            <v>Георгиевич</v>
          </cell>
          <cell r="K163" t="str">
            <v>Электромеханик</v>
          </cell>
          <cell r="L163" t="str">
            <v>6 лет</v>
          </cell>
          <cell r="M163" t="str">
            <v>первичная</v>
          </cell>
          <cell r="N163" t="str">
            <v>ремонтный персонал</v>
          </cell>
          <cell r="R163" t="str">
            <v>II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АО "ГЕДЕОН РИХТЕР - РУС"</v>
          </cell>
          <cell r="G164" t="str">
            <v>Пискунов</v>
          </cell>
          <cell r="H164" t="str">
            <v>Максим</v>
          </cell>
          <cell r="I164" t="str">
            <v>Михайлович</v>
          </cell>
          <cell r="K164" t="str">
            <v>начальник отдела технического обслуживания</v>
          </cell>
          <cell r="L164" t="str">
            <v xml:space="preserve">2 года </v>
          </cell>
          <cell r="M164" t="str">
            <v>очередная</v>
          </cell>
          <cell r="N164" t="str">
            <v>административно—технический персонал</v>
          </cell>
          <cell r="R164" t="str">
            <v>V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"Стил Технолоджи"</v>
          </cell>
          <cell r="G165" t="str">
            <v>Севрюк</v>
          </cell>
          <cell r="H165" t="str">
            <v>Александр</v>
          </cell>
          <cell r="I165" t="str">
            <v>Сергеевич</v>
          </cell>
          <cell r="K165" t="str">
            <v>Руководитель технического отдела</v>
          </cell>
          <cell r="L165" t="str">
            <v>6 лет 
11 месяцев</v>
          </cell>
          <cell r="M165" t="str">
            <v>очередная</v>
          </cell>
          <cell r="N165" t="str">
            <v>оперативно-ремонтный персонал</v>
          </cell>
          <cell r="R165" t="str">
            <v>IV до1000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ИП Гасанов К.И.</v>
          </cell>
          <cell r="G166" t="str">
            <v xml:space="preserve">Овчинников </v>
          </cell>
          <cell r="H166" t="str">
            <v>Николай</v>
          </cell>
          <cell r="I166" t="str">
            <v>Сергеевич</v>
          </cell>
          <cell r="K166" t="str">
            <v>главный инженер</v>
          </cell>
          <cell r="L166" t="str">
            <v>4 года</v>
          </cell>
          <cell r="M166" t="str">
            <v>первичная</v>
          </cell>
          <cell r="N166" t="str">
            <v>управленческий персонал</v>
          </cell>
          <cell r="S166" t="str">
            <v>ПТЭТЭ</v>
          </cell>
          <cell r="V166">
            <v>0.58333333333333304</v>
          </cell>
        </row>
        <row r="167">
          <cell r="E167" t="str">
            <v>ООО "ЭНПРОС"</v>
          </cell>
          <cell r="G167" t="str">
            <v>Лебедев</v>
          </cell>
          <cell r="H167" t="str">
            <v>Антон</v>
          </cell>
          <cell r="I167" t="str">
            <v>Витальевич</v>
          </cell>
          <cell r="K167" t="str">
            <v>Инженер</v>
          </cell>
          <cell r="L167" t="str">
            <v>3 года</v>
          </cell>
          <cell r="M167" t="str">
            <v>очередная</v>
          </cell>
          <cell r="N167" t="str">
            <v>административно—технический персонал</v>
          </cell>
          <cell r="R167" t="str">
            <v>III до 1000 В</v>
          </cell>
          <cell r="S167" t="str">
            <v>ПТЭЭСиС</v>
          </cell>
          <cell r="V167">
            <v>0.58333333333333304</v>
          </cell>
        </row>
        <row r="168">
          <cell r="E168" t="str">
            <v>АО "НПП Волна"</v>
          </cell>
          <cell r="G168" t="str">
            <v>Зубков</v>
          </cell>
          <cell r="H168" t="str">
            <v>Пётр</v>
          </cell>
          <cell r="I168" t="str">
            <v>Леонидович</v>
          </cell>
          <cell r="K168" t="str">
            <v>энергетик</v>
          </cell>
          <cell r="L168" t="str">
            <v>9 мес</v>
          </cell>
          <cell r="M168" t="str">
            <v>внеочередная</v>
          </cell>
          <cell r="N168" t="str">
            <v>административно—технический персонал</v>
          </cell>
          <cell r="R168" t="str">
            <v>III до и выше 1000В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"БИАКСПЛЕН"</v>
          </cell>
          <cell r="G169" t="str">
            <v>Хлебников</v>
          </cell>
          <cell r="H169" t="str">
            <v>Андрей</v>
          </cell>
          <cell r="I169" t="str">
            <v>Владимирович</v>
          </cell>
          <cell r="K169" t="str">
            <v>ведущий инженер</v>
          </cell>
          <cell r="L169" t="str">
            <v>3 года 9 мес.</v>
          </cell>
          <cell r="M169" t="str">
            <v>очередная</v>
          </cell>
          <cell r="N169" t="str">
            <v>административно—технический персонал</v>
          </cell>
          <cell r="R169" t="str">
            <v>V до и выше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"БИАКСПЛЕН"</v>
          </cell>
          <cell r="G170" t="str">
            <v>Евдокимов</v>
          </cell>
          <cell r="H170" t="str">
            <v>Егор</v>
          </cell>
          <cell r="I170" t="str">
            <v>Александрович</v>
          </cell>
          <cell r="K170" t="str">
            <v>эксперт</v>
          </cell>
          <cell r="L170" t="str">
            <v>1 год 2 мес.</v>
          </cell>
          <cell r="M170" t="str">
            <v>очередная</v>
          </cell>
          <cell r="N170" t="str">
            <v>административно—технический персонал</v>
          </cell>
          <cell r="R170" t="str">
            <v>V до и выше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"БИАКСПЛЕН"</v>
          </cell>
          <cell r="G171" t="str">
            <v>Лукин</v>
          </cell>
          <cell r="H171" t="str">
            <v>Иван</v>
          </cell>
          <cell r="I171" t="str">
            <v>Сергеевич</v>
          </cell>
          <cell r="K171" t="str">
            <v>ведущий инженер</v>
          </cell>
          <cell r="L171" t="str">
            <v>1 мес..</v>
          </cell>
          <cell r="M171" t="str">
            <v>очередная</v>
          </cell>
          <cell r="N171" t="str">
            <v>административно—технический персонал</v>
          </cell>
          <cell r="R171" t="str">
            <v>V до и выше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"БИАКСПЛЕН"</v>
          </cell>
          <cell r="G172" t="str">
            <v>Клибышев</v>
          </cell>
          <cell r="H172" t="str">
            <v>Сергей</v>
          </cell>
          <cell r="I172" t="str">
            <v>Сергеевич</v>
          </cell>
          <cell r="K172" t="str">
            <v>ведущий инженер</v>
          </cell>
          <cell r="L172" t="str">
            <v>1 мес..</v>
          </cell>
          <cell r="M172" t="str">
            <v>внеочередная</v>
          </cell>
          <cell r="N172" t="str">
            <v>административно—технический персонал</v>
          </cell>
          <cell r="R172" t="str">
            <v>V до и выше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"Гефест-Инжиниринг"</v>
          </cell>
          <cell r="G173" t="str">
            <v>Галачков</v>
          </cell>
          <cell r="H173" t="str">
            <v>Денис</v>
          </cell>
          <cell r="I173" t="str">
            <v>Валерьевич</v>
          </cell>
          <cell r="K173" t="str">
            <v>Инженер</v>
          </cell>
          <cell r="M173" t="str">
            <v>очередная</v>
          </cell>
          <cell r="N173" t="str">
            <v>административно—технический персонал</v>
          </cell>
          <cell r="R173" t="str">
            <v xml:space="preserve"> IV группа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"СОДРУЖЕСТВО"</v>
          </cell>
          <cell r="G174" t="str">
            <v>Каркашин</v>
          </cell>
          <cell r="H174" t="str">
            <v>Константин</v>
          </cell>
          <cell r="I174" t="str">
            <v>Александрович</v>
          </cell>
          <cell r="K174" t="str">
            <v xml:space="preserve"> Генеральный директор</v>
          </cell>
          <cell r="L174" t="str">
            <v>7 л</v>
          </cell>
          <cell r="M174" t="str">
            <v>очередная</v>
          </cell>
          <cell r="N174" t="str">
            <v>административно—технический персонал</v>
          </cell>
          <cell r="R174" t="str">
            <v>V до и выше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ООО "СОДРУЖЕСТВО"</v>
          </cell>
          <cell r="G175" t="str">
            <v>Кириков</v>
          </cell>
          <cell r="H175" t="str">
            <v>Андрей</v>
          </cell>
          <cell r="I175" t="str">
            <v>Владимирович</v>
          </cell>
          <cell r="K175" t="str">
            <v>Начальник участка</v>
          </cell>
          <cell r="L175" t="str">
            <v>19 л</v>
          </cell>
          <cell r="M175" t="str">
            <v>очередная</v>
          </cell>
          <cell r="N175" t="str">
            <v>административно—технический персонал</v>
          </cell>
          <cell r="R175" t="str">
            <v>IV до 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"СОДРУЖЕСТВО"</v>
          </cell>
          <cell r="G176" t="str">
            <v>Саленко</v>
          </cell>
          <cell r="H176" t="str">
            <v>Евгений</v>
          </cell>
          <cell r="I176" t="str">
            <v>Владиславович</v>
          </cell>
          <cell r="K176" t="str">
            <v>Начальник цеха</v>
          </cell>
          <cell r="L176" t="str">
            <v>10 л</v>
          </cell>
          <cell r="M176" t="str">
            <v>очередная</v>
          </cell>
          <cell r="N176" t="str">
            <v>административно—технический персонал</v>
          </cell>
          <cell r="R176" t="str">
            <v>IV до 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"АКИ ПАРК"</v>
          </cell>
          <cell r="G177" t="str">
            <v>Шершнёв</v>
          </cell>
          <cell r="H177" t="str">
            <v xml:space="preserve">Руслан </v>
          </cell>
          <cell r="I177" t="str">
            <v>Андреевич</v>
          </cell>
          <cell r="K177" t="str">
            <v>Инженер по эксплуатации зданий</v>
          </cell>
          <cell r="L177" t="str">
            <v>1 год</v>
          </cell>
          <cell r="M177" t="str">
            <v>внеочередная</v>
          </cell>
          <cell r="N177" t="str">
            <v>административно—технический персонал</v>
          </cell>
          <cell r="R177" t="str">
            <v>IV гр.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«ФНТР»</v>
          </cell>
          <cell r="G178" t="str">
            <v xml:space="preserve"> Маркин </v>
          </cell>
          <cell r="H178" t="str">
            <v xml:space="preserve">Николай </v>
          </cell>
          <cell r="I178" t="str">
            <v>Алексеевич</v>
          </cell>
          <cell r="K178" t="str">
            <v>Главный инженер</v>
          </cell>
          <cell r="L178" t="str">
            <v>11 лет</v>
          </cell>
          <cell r="M178" t="str">
            <v>первичная</v>
          </cell>
          <cell r="N178" t="str">
            <v>административно—технический персонал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"ТСЖ-22 мкр"</v>
          </cell>
          <cell r="G179" t="str">
            <v>Хоменко</v>
          </cell>
          <cell r="H179" t="str">
            <v>Владимир</v>
          </cell>
          <cell r="I179" t="str">
            <v>Васильевич</v>
          </cell>
          <cell r="K179" t="str">
            <v>мастер эксплуатации и ослуживанию МКД</v>
          </cell>
          <cell r="L179" t="str">
            <v>12 лет</v>
          </cell>
          <cell r="M179" t="str">
            <v>первичная</v>
          </cell>
          <cell r="N179" t="str">
            <v>оперативно-ремонтный персонал</v>
          </cell>
          <cell r="S179" t="str">
            <v>ПТЭТЭ</v>
          </cell>
          <cell r="V179">
            <v>0.60416666666666696</v>
          </cell>
        </row>
        <row r="180">
          <cell r="E180" t="str">
            <v>ООО "ТСЖ-22 мкр"</v>
          </cell>
          <cell r="G180" t="str">
            <v>Козлов</v>
          </cell>
          <cell r="H180" t="str">
            <v>Александр</v>
          </cell>
          <cell r="I180" t="str">
            <v>Валентинович</v>
          </cell>
          <cell r="K180" t="str">
            <v>инженер</v>
          </cell>
          <cell r="L180" t="str">
            <v>45 года</v>
          </cell>
          <cell r="M180" t="str">
            <v>первичная</v>
          </cell>
          <cell r="N180" t="str">
            <v>управленческий персонал</v>
          </cell>
          <cell r="S180" t="str">
            <v>ПТЭТЭ</v>
          </cell>
          <cell r="V180">
            <v>0.60416666666666696</v>
          </cell>
        </row>
        <row r="181">
          <cell r="E181" t="str">
            <v>ИП Шалаев А.И.</v>
          </cell>
          <cell r="G181" t="str">
            <v>Шалаев</v>
          </cell>
          <cell r="H181" t="str">
            <v>Алексей</v>
          </cell>
          <cell r="I181" t="str">
            <v>Иванович</v>
          </cell>
          <cell r="K181" t="str">
            <v>инженер электрик</v>
          </cell>
          <cell r="L181" t="str">
            <v>40 лет</v>
          </cell>
          <cell r="M181" t="str">
            <v>очередная</v>
          </cell>
          <cell r="N181" t="str">
            <v>административно—технический персонал</v>
          </cell>
          <cell r="R181" t="str">
            <v>IV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 xml:space="preserve">ООО ПКФ «ЗЕВС+» </v>
          </cell>
          <cell r="G182" t="str">
            <v xml:space="preserve">Гордеев </v>
          </cell>
          <cell r="H182" t="str">
            <v>Владимир</v>
          </cell>
          <cell r="I182" t="str">
            <v>Александрович</v>
          </cell>
          <cell r="K182" t="str">
            <v>инженер</v>
          </cell>
          <cell r="L182" t="str">
            <v>3 года</v>
          </cell>
          <cell r="M182" t="str">
            <v>первичная</v>
          </cell>
          <cell r="N182" t="str">
            <v>оперативно-ремонтный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«Профи Ти»</v>
          </cell>
          <cell r="G183" t="str">
            <v>Седова</v>
          </cell>
          <cell r="H183" t="str">
            <v>Юлия</v>
          </cell>
          <cell r="I183" t="str">
            <v>Анатольевна</v>
          </cell>
          <cell r="K183" t="str">
            <v>заместитель генерального директора</v>
          </cell>
          <cell r="L183" t="str">
            <v>до 1 года</v>
          </cell>
          <cell r="M183" t="str">
            <v>первичная</v>
          </cell>
          <cell r="N183" t="str">
            <v>административно—технический персонал</v>
          </cell>
          <cell r="R183" t="str">
            <v>II гр. до 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«Профи Ти»</v>
          </cell>
          <cell r="G184" t="str">
            <v>Горелый</v>
          </cell>
          <cell r="H184" t="str">
            <v>Михаил</v>
          </cell>
          <cell r="I184" t="str">
            <v>Васильевич</v>
          </cell>
          <cell r="K184" t="str">
            <v>заведующий производством</v>
          </cell>
          <cell r="L184" t="str">
            <v>7 лет</v>
          </cell>
          <cell r="M184" t="str">
            <v>внеочередная</v>
          </cell>
          <cell r="N184" t="str">
            <v>административно—технический персонал</v>
          </cell>
          <cell r="R184" t="str">
            <v>III гр. до 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 xml:space="preserve">ФГБУН ИБРАЭ РАН </v>
          </cell>
          <cell r="G185" t="str">
            <v>Никологорский</v>
          </cell>
          <cell r="H185" t="str">
            <v xml:space="preserve">Василий </v>
          </cell>
          <cell r="I185" t="str">
            <v>Алексеевич</v>
          </cell>
          <cell r="K185" t="str">
            <v>Начальник Технического отдела</v>
          </cell>
          <cell r="L185" t="str">
            <v>1 год</v>
          </cell>
          <cell r="M185" t="str">
            <v>первичная</v>
          </cell>
          <cell r="N185" t="str">
            <v>административно—технический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 xml:space="preserve">ФГБУН ИБРАЭ РАН </v>
          </cell>
          <cell r="G186" t="str">
            <v>Исаев</v>
          </cell>
          <cell r="H186" t="str">
            <v xml:space="preserve">Александр </v>
          </cell>
          <cell r="I186" t="str">
            <v>Борисович</v>
          </cell>
          <cell r="K186" t="str">
            <v>Инженер ОТС</v>
          </cell>
          <cell r="L186" t="str">
            <v>2 года</v>
          </cell>
          <cell r="M186" t="str">
            <v>очередная</v>
          </cell>
          <cell r="N186" t="str">
            <v>административно—технический персонал</v>
          </cell>
          <cell r="R186" t="str">
            <v>III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 xml:space="preserve">ФГБУН ИБРАЭ РАН </v>
          </cell>
          <cell r="G187" t="str">
            <v>Сарычев</v>
          </cell>
          <cell r="H187" t="str">
            <v xml:space="preserve">Кирилл </v>
          </cell>
          <cell r="I187" t="str">
            <v>Алексеевич</v>
          </cell>
          <cell r="K187" t="str">
            <v>Техник ОТС</v>
          </cell>
          <cell r="L187" t="str">
            <v>2 года</v>
          </cell>
          <cell r="M187" t="str">
            <v>первичная</v>
          </cell>
          <cell r="N187" t="str">
            <v>административно—технический персонал</v>
          </cell>
          <cell r="R187" t="str">
            <v>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 xml:space="preserve">ФГБУН ИБРАЭ РАН </v>
          </cell>
          <cell r="G188" t="str">
            <v xml:space="preserve">Шевцов </v>
          </cell>
          <cell r="H188" t="str">
            <v>Виктор</v>
          </cell>
          <cell r="I188" t="str">
            <v>Анатольевич</v>
          </cell>
          <cell r="K188" t="str">
            <v>Инженер ОТС</v>
          </cell>
          <cell r="L188" t="str">
            <v>5 лет</v>
          </cell>
          <cell r="M188" t="str">
            <v>первичная</v>
          </cell>
          <cell r="N188" t="str">
            <v>административно—технический персонал</v>
          </cell>
          <cell r="R188" t="str">
            <v>II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АО "Газпром диагностика" ИТЦ Видное</v>
          </cell>
          <cell r="G189" t="str">
            <v>Бинкевич</v>
          </cell>
          <cell r="H189" t="str">
            <v>Юрий</v>
          </cell>
          <cell r="I189" t="str">
            <v>Викторович</v>
          </cell>
          <cell r="K189" t="str">
            <v>Начальник инженерно-технического центра</v>
          </cell>
          <cell r="L189" t="str">
            <v>3,5 месяца</v>
          </cell>
          <cell r="M189" t="str">
            <v>очередная</v>
          </cell>
          <cell r="N189" t="str">
            <v>административно—технический персонал</v>
          </cell>
          <cell r="R189" t="str">
            <v>IVгр. до и выше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АО "Газпром диагностика" ИТЦ Видное</v>
          </cell>
          <cell r="G190" t="str">
            <v xml:space="preserve">Елизарьев </v>
          </cell>
          <cell r="H190" t="str">
            <v xml:space="preserve">Евгений </v>
          </cell>
          <cell r="I190" t="str">
            <v>Викторович</v>
          </cell>
          <cell r="K190" t="str">
            <v xml:space="preserve">Главный инженер </v>
          </cell>
          <cell r="L190" t="str">
            <v>2,5 месяца</v>
          </cell>
          <cell r="M190" t="str">
            <v>внеочередная</v>
          </cell>
          <cell r="N190" t="str">
            <v>административно—технический персонал</v>
          </cell>
          <cell r="R190" t="str">
            <v>IVгр. до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АО "Газпром диагностика" ИТЦ Видное</v>
          </cell>
          <cell r="G191" t="str">
            <v xml:space="preserve">Петров </v>
          </cell>
          <cell r="H191" t="str">
            <v xml:space="preserve">Владимир </v>
          </cell>
          <cell r="I191" t="str">
            <v>Васильевич</v>
          </cell>
          <cell r="K191" t="str">
            <v>Главный специалист по информационным технологиям</v>
          </cell>
          <cell r="L191" t="str">
            <v>4 года 1 месяц</v>
          </cell>
          <cell r="M191" t="str">
            <v>очередная</v>
          </cell>
          <cell r="N191" t="str">
            <v>административно—технический персонал</v>
          </cell>
          <cell r="R191" t="str">
            <v>IVгр. до 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АО "Газпром диагностика" ИТЦ Видное</v>
          </cell>
          <cell r="G192" t="str">
            <v xml:space="preserve">Дубов </v>
          </cell>
          <cell r="H192" t="str">
            <v xml:space="preserve">Сергей </v>
          </cell>
          <cell r="I192" t="str">
            <v>Владимирович</v>
          </cell>
          <cell r="K192" t="str">
            <v>Начальник отдела диагностики энергетического оборудования</v>
          </cell>
          <cell r="L192" t="str">
            <v>4 месяца</v>
          </cell>
          <cell r="M192" t="str">
            <v>внеочередная</v>
          </cell>
          <cell r="N192" t="str">
            <v>административно—технический персонал, с правом испытания оборудования повышенным напряжением</v>
          </cell>
          <cell r="R192" t="str">
            <v>Vгр. до и выше 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"ПРОМ ИНВЕСТ"</v>
          </cell>
          <cell r="G193" t="str">
            <v>Понтрягин</v>
          </cell>
          <cell r="H193" t="str">
            <v>Владимир</v>
          </cell>
          <cell r="I193" t="str">
            <v>Леонидович</v>
          </cell>
          <cell r="K193" t="str">
            <v>Инженер-электрик</v>
          </cell>
          <cell r="L193" t="str">
            <v>10 лет</v>
          </cell>
          <cell r="M193" t="str">
            <v>внеочередная</v>
          </cell>
          <cell r="N193" t="str">
            <v>административно—технический персонал</v>
          </cell>
          <cell r="R193" t="str">
            <v>III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"ПРОМ ИНВЕСТ"</v>
          </cell>
          <cell r="G194" t="str">
            <v>Скобликов</v>
          </cell>
          <cell r="H194" t="str">
            <v>Борис</v>
          </cell>
          <cell r="I194" t="str">
            <v>Павлович</v>
          </cell>
          <cell r="K194" t="str">
            <v>Главный энергетик</v>
          </cell>
          <cell r="L194" t="str">
            <v>30 лет</v>
          </cell>
          <cell r="M194" t="str">
            <v>внеочередная</v>
          </cell>
          <cell r="N194" t="str">
            <v>административно—технический персонал</v>
          </cell>
          <cell r="R194" t="str">
            <v>IV до и выше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ООО "Алютех - М"</v>
          </cell>
          <cell r="G195" t="str">
            <v xml:space="preserve">Вербицкий </v>
          </cell>
          <cell r="H195" t="str">
            <v>Николай</v>
          </cell>
          <cell r="I195" t="str">
            <v>Дмитриевич</v>
          </cell>
          <cell r="K195" t="str">
            <v>Шеф-инженер</v>
          </cell>
          <cell r="L195" t="str">
            <v>2 года</v>
          </cell>
          <cell r="M195" t="str">
            <v>очередная</v>
          </cell>
          <cell r="N195" t="str">
            <v>административно—технический персонал</v>
          </cell>
          <cell r="R195" t="str">
            <v>IV до 1000 В</v>
          </cell>
          <cell r="S195" t="str">
            <v>ПТЭЭПЭЭ</v>
          </cell>
          <cell r="V195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E211" sqref="E211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"НОРД-ЛОГИСТИК"</v>
      </c>
      <c r="D15" s="6" t="str">
        <f>CONCATENATE([2]Общая!G4," ",[2]Общая!H4," ",[2]Общая!I4," 
", [2]Общая!K4," ",[2]Общая!L4)</f>
        <v xml:space="preserve">Абрамов Владимир Викторович 
Руководитель проектов </v>
      </c>
      <c r="E15" s="7" t="str">
        <f>[2]Общая!M4</f>
        <v>очередная</v>
      </c>
      <c r="F15" s="7" t="str">
        <f>[2]Общая!R4</f>
        <v>IV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"НОРД-ЛОГИСТИК"</v>
      </c>
      <c r="D16" s="6" t="str">
        <f>CONCATENATE([2]Общая!G5," ",[2]Общая!H5," ",[2]Общая!I5," 
", [2]Общая!K5," ",[2]Общая!L5)</f>
        <v xml:space="preserve">Горбунов Андрей Валерьевич 
Директор по механизации </v>
      </c>
      <c r="E16" s="7" t="str">
        <f>[2]Общая!M5</f>
        <v>очередная</v>
      </c>
      <c r="F16" s="7" t="str">
        <f>[2]Общая!R5</f>
        <v>IV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"НОРД-ЛОГИСТИК"</v>
      </c>
      <c r="D17" s="6" t="str">
        <f>CONCATENATE([2]Общая!G6," ",[2]Общая!H6," ",[2]Общая!I6," 
", [2]Общая!K6," ",[2]Общая!L6)</f>
        <v xml:space="preserve">Коневин Сергей Владимирович 
Генеральный директор </v>
      </c>
      <c r="E17" s="7" t="str">
        <f>[2]Общая!M6</f>
        <v>очередная</v>
      </c>
      <c r="F17" s="7" t="str">
        <f>[2]Общая!R6</f>
        <v>IV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"ВОЛЬФФКРАН"</v>
      </c>
      <c r="D18" s="6" t="str">
        <f>CONCATENATE([2]Общая!G7," ",[2]Общая!H7," ",[2]Общая!I7," 
", [2]Общая!K7," ",[2]Общая!L7)</f>
        <v xml:space="preserve">Аникин Юрий Борисович 
инженер по эксплуатации зданий и сооружений </v>
      </c>
      <c r="E18" s="7" t="str">
        <f>[2]Общая!M7</f>
        <v>внеочередная</v>
      </c>
      <c r="F18" s="7" t="str">
        <f>[2]Общая!R7</f>
        <v>III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"ВОЛЬФФКРАН"</v>
      </c>
      <c r="D19" s="6" t="str">
        <f>CONCATENATE([2]Общая!G8," ",[2]Общая!H8," ",[2]Общая!I8," 
", [2]Общая!K8," ",[2]Общая!L8)</f>
        <v xml:space="preserve">Киреенко Александр Федорович 
электромонтер по ремонту и обслуживанию электрооборудования </v>
      </c>
      <c r="E19" s="7" t="str">
        <f>[2]Общая!M8</f>
        <v>внеочередная</v>
      </c>
      <c r="F19" s="7" t="str">
        <f>[2]Общая!R8</f>
        <v>III до 1000 В</v>
      </c>
      <c r="G19" s="7" t="str">
        <f>[2]Общая!N8</f>
        <v>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"ЛГ ЭЛЕКТРОНИКС РУС"</v>
      </c>
      <c r="D20" s="6" t="str">
        <f>CONCATENATE([2]Общая!G9," ",[2]Общая!H9," ",[2]Общая!I9," 
", [2]Общая!K9," ",[2]Общая!L9)</f>
        <v xml:space="preserve">Самсонов Александр Леонидович 
Менеджер </v>
      </c>
      <c r="E20" s="7" t="str">
        <f>[2]Общая!M9</f>
        <v>очередная</v>
      </c>
      <c r="F20" s="7" t="str">
        <f>[2]Общая!R9</f>
        <v>III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ООО "ЛГ ЭЛЕКТРОНИКС РУС"</v>
      </c>
      <c r="D21" s="6" t="str">
        <f>CONCATENATE([2]Общая!G10," ",[2]Общая!H10," ",[2]Общая!I10," 
", [2]Общая!K10," ",[2]Общая!L10)</f>
        <v xml:space="preserve">Таланский Артем Владимирович 
Руководитель технической поддержки </v>
      </c>
      <c r="E21" s="7" t="str">
        <f>[2]Общая!M10</f>
        <v>очередная</v>
      </c>
      <c r="F21" s="7" t="str">
        <f>[2]Общая!R10</f>
        <v>III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"РСМК"</v>
      </c>
      <c r="D22" s="6" t="str">
        <f>CONCATENATE([2]Общая!G11," ",[2]Общая!H11," ",[2]Общая!I11," 
", [2]Общая!K11," ",[2]Общая!L11)</f>
        <v xml:space="preserve">Шмелёв Алексей Альбертович 
ведущий инженер </v>
      </c>
      <c r="E22" s="7" t="str">
        <f>[2]Общая!M11</f>
        <v>внеочередная</v>
      </c>
      <c r="F22" s="7" t="str">
        <f>[2]Общая!R11</f>
        <v>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ООО "ЭКЭС"</v>
      </c>
      <c r="D23" s="6" t="str">
        <f>CONCATENATE([2]Общая!G12," ",[2]Общая!H12," ",[2]Общая!I12," 
", [2]Общая!K12," ",[2]Общая!L12)</f>
        <v xml:space="preserve">Четвереков Алексей Петрович 
мастер распределительных сетей </v>
      </c>
      <c r="E23" s="7" t="str">
        <f>[2]Общая!M12</f>
        <v>очередная</v>
      </c>
      <c r="F23" s="7" t="str">
        <f>[2]Общая!R12</f>
        <v>V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ПТЭЭСиС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МУП "ИНЖЕНЕРНЫЕ СЕТИ Г.ДОЛГОПРУДНОГО"</v>
      </c>
      <c r="D24" s="6" t="str">
        <f>CONCATENATE([2]Общая!G13," ",[2]Общая!H13," ",[2]Общая!I13," 
", [2]Общая!K13," ",[2]Общая!L13)</f>
        <v xml:space="preserve">Заколодкин Андрей Юрьевич 
Главный энергетик </v>
      </c>
      <c r="E24" s="7" t="str">
        <f>[2]Общая!M13</f>
        <v>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"КАШИРСКИЙ МПК"</v>
      </c>
      <c r="D25" s="6" t="str">
        <f>CONCATENATE([2]Общая!G14," ",[2]Общая!H14," ",[2]Общая!I14," 
", [2]Общая!K14," ",[2]Общая!L14)</f>
        <v xml:space="preserve">Сизов Никита Сергеевич 
начальник отдела водоснабжения и водоотведения </v>
      </c>
      <c r="E25" s="7" t="str">
        <f>[2]Общая!M14</f>
        <v>очередная</v>
      </c>
      <c r="F25" s="7" t="str">
        <f>[2]Общая!R14</f>
        <v>III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"ТСТ"</v>
      </c>
      <c r="D26" s="6" t="str">
        <f>CONCATENATE([2]Общая!G15," ",[2]Общая!H15," ",[2]Общая!I15," 
", [2]Общая!K15," ",[2]Общая!L15)</f>
        <v xml:space="preserve">Асанин Александр Федорович 
Испытатель низковольтных комплектных устройств </v>
      </c>
      <c r="E26" s="7" t="str">
        <f>[2]Общая!M15</f>
        <v>очередная</v>
      </c>
      <c r="F26" s="7" t="str">
        <f>[2]Общая!R15</f>
        <v>IV до и выше 1000 В</v>
      </c>
      <c r="G26" s="7" t="str">
        <f>[2]Общая!N15</f>
        <v>административно—технический персонал, с правом испытания оборудования повышенным напряжением</v>
      </c>
      <c r="H26" s="15" t="str">
        <f>[2]Общая!S15</f>
        <v>ПТЭЭСиС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"ТСТ"</v>
      </c>
      <c r="D27" s="6" t="str">
        <f>CONCATENATE([2]Общая!G16," ",[2]Общая!H16," ",[2]Общая!I16," 
", [2]Общая!K16," ",[2]Общая!L16)</f>
        <v xml:space="preserve">Краснов Дмитрий Васильевич 
Начальник участка НКУ </v>
      </c>
      <c r="E27" s="7" t="str">
        <f>[2]Общая!M16</f>
        <v>внеочередная</v>
      </c>
      <c r="F27" s="7" t="str">
        <f>[2]Общая!R16</f>
        <v>III до и выше 1000 В</v>
      </c>
      <c r="G27" s="7" t="str">
        <f>[2]Общая!N16</f>
        <v>административно—технический персонал, с правом испытания оборудования повышенным напряжением</v>
      </c>
      <c r="H27" s="15" t="str">
        <f>[2]Общая!S16</f>
        <v>ПТЭЭСиС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"УК "ЛИГА"</v>
      </c>
      <c r="D28" s="6" t="str">
        <f>CONCATENATE([2]Общая!G17," ",[2]Общая!H17," ",[2]Общая!I17," 
", [2]Общая!K17," ",[2]Общая!L17)</f>
        <v xml:space="preserve">Грачева Наталья Ивановна 
Ведущий специалист по охране труда </v>
      </c>
      <c r="E28" s="7" t="str">
        <f>[2]Общая!M17</f>
        <v>внеочередная</v>
      </c>
      <c r="F28" s="7" t="str">
        <f>[2]Общая!R17</f>
        <v>III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"ТОМИЛИНО-СТРОЙ"</v>
      </c>
      <c r="D29" s="6" t="str">
        <f>CONCATENATE([2]Общая!G18," ",[2]Общая!H18," ",[2]Общая!I18," 
", [2]Общая!K18," ",[2]Общая!L18)</f>
        <v xml:space="preserve">Мелкомуков Петр Иванович 
Начальник участка технического обслуживания и ремонта зданий и сооружений </v>
      </c>
      <c r="E29" s="7" t="str">
        <f>[2]Общая!M18</f>
        <v>очередная</v>
      </c>
      <c r="F29" s="7" t="str">
        <f>[2]Общая!R18</f>
        <v>IV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"С 7 ИНВЕСТ"</v>
      </c>
      <c r="D30" s="6" t="str">
        <f>CONCATENATE([2]Общая!G19," ",[2]Общая!H19," ",[2]Общая!I19," 
", [2]Общая!K19," ",[2]Общая!L19)</f>
        <v xml:space="preserve">Скороходов Игорь Владимирович 
Инженер-энергетик </v>
      </c>
      <c r="E30" s="7" t="str">
        <f>[2]Общая!M19</f>
        <v>очередная</v>
      </c>
      <c r="F30" s="7" t="str">
        <f>[2]Общая!R19</f>
        <v>V до и выше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"С 7 ИНВЕСТ"</v>
      </c>
      <c r="D31" s="6" t="str">
        <f>CONCATENATE([2]Общая!G20," ",[2]Общая!H20," ",[2]Общая!I20," 
", [2]Общая!K20," ",[2]Общая!L20)</f>
        <v xml:space="preserve">Полунин Олег Анатольевич 
Инженер-энергетик </v>
      </c>
      <c r="E31" s="7" t="str">
        <f>[2]Общая!M20</f>
        <v>очередная</v>
      </c>
      <c r="F31" s="7" t="str">
        <f>[2]Общая!R20</f>
        <v>IV до и выше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0.39583333333333331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"АВАНГАРД II"</v>
      </c>
      <c r="D32" s="6" t="str">
        <f>CONCATENATE([2]Общая!G21," ",[2]Общая!H21," ",[2]Общая!I21," 
", [2]Общая!K21," ",[2]Общая!L21)</f>
        <v xml:space="preserve">Хренов Юрий Иванович 
Техник-электрик </v>
      </c>
      <c r="E32" s="7" t="str">
        <f>[2]Общая!M21</f>
        <v>внеочередная</v>
      </c>
      <c r="F32" s="7" t="str">
        <f>[2]Общая!R21</f>
        <v>IV до и выше 1000 В</v>
      </c>
      <c r="G32" s="7" t="str">
        <f>[2]Общая!N21</f>
        <v>оперативно-ремонтный персонал</v>
      </c>
      <c r="H32" s="15" t="str">
        <f>[2]Общая!S21</f>
        <v>ПТЭЭПЭЭ</v>
      </c>
      <c r="I32" s="8">
        <f>[2]Общая!V21</f>
        <v>0.39583333333333331</v>
      </c>
    </row>
    <row r="33" spans="2:9" s="3" customFormat="1" ht="90" customHeight="1" x14ac:dyDescent="0.25">
      <c r="B33" s="2">
        <v>19</v>
      </c>
      <c r="C33" s="5" t="str">
        <f>[2]Общая!E22</f>
        <v>ООО "ЛОГОПАРТ"</v>
      </c>
      <c r="D33" s="6" t="str">
        <f>CONCATENATE([2]Общая!G22," ",[2]Общая!H22," ",[2]Общая!I22," 
", [2]Общая!K22," ",[2]Общая!L22)</f>
        <v xml:space="preserve">Винокуров Андрей Евгеньевич 
Начальник смены </v>
      </c>
      <c r="E33" s="7" t="str">
        <f>[2]Общая!M22</f>
        <v>очередная</v>
      </c>
      <c r="F33" s="7" t="str">
        <f>[2]Общая!R22</f>
        <v>IV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"ЛОГОПАРТ"</v>
      </c>
      <c r="D34" s="6" t="str">
        <f>CONCATENATE([2]Общая!G23," ",[2]Общая!H23," ",[2]Общая!I23," 
", [2]Общая!K23," ",[2]Общая!L23)</f>
        <v xml:space="preserve">Комаров Дмитрий Николаевич 
Директор по логистике </v>
      </c>
      <c r="E34" s="7" t="str">
        <f>[2]Общая!M23</f>
        <v>очередная</v>
      </c>
      <c r="F34" s="7" t="str">
        <f>[2]Общая!R23</f>
        <v>IV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АО "ПРОГРЕСС"</v>
      </c>
      <c r="D35" s="6" t="str">
        <f>CONCATENATE([2]Общая!G24," ",[2]Общая!H24," ",[2]Общая!I24," 
", [2]Общая!K24," ",[2]Общая!L24)</f>
        <v xml:space="preserve">Нечаев Иван Александрович 
Главный энергетик </v>
      </c>
      <c r="E35" s="7" t="str">
        <f>[2]Общая!M24</f>
        <v>очередная</v>
      </c>
      <c r="F35" s="7" t="str">
        <f>[2]Общая!R24</f>
        <v>V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"БЛЕСК-СЕРВИС"</v>
      </c>
      <c r="D36" s="6" t="str">
        <f>CONCATENATE([2]Общая!G25," ",[2]Общая!H25," ",[2]Общая!I25," 
", [2]Общая!K25," ",[2]Общая!L25)</f>
        <v xml:space="preserve">Ильичев Петр Николаевич 
Главный инженер </v>
      </c>
      <c r="E36" s="7" t="str">
        <f>[2]Общая!M25</f>
        <v>внеочередная</v>
      </c>
      <c r="F36" s="7" t="str">
        <f>[2]Общая!R25</f>
        <v>V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"ТД ПЛАСТМАСС ГРУПП"</v>
      </c>
      <c r="D37" s="6" t="str">
        <f>CONCATENATE([2]Общая!G26," ",[2]Общая!H26," ",[2]Общая!I26," 
", [2]Общая!K26," ",[2]Общая!L26)</f>
        <v xml:space="preserve">Байбарак Олег Леонидович 
Заместитель Генерального директора 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ИП Сапега С.А.</v>
      </c>
      <c r="D38" s="6" t="str">
        <f>CONCATENATE([2]Общая!G27," ",[2]Общая!H27," ",[2]Общая!I27," 
", [2]Общая!K27," ",[2]Общая!L27)</f>
        <v>Сапега Сергей Александрович 
Электромонтажник 2 года</v>
      </c>
      <c r="E38" s="7" t="str">
        <f>[2]Общая!M27</f>
        <v>внеочередная</v>
      </c>
      <c r="F38" s="7" t="str">
        <f>[2]Общая!R27</f>
        <v>IV группа до и выше 1000В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ФГБОУ ДПО "ИПК"</v>
      </c>
      <c r="D39" s="6" t="str">
        <f>CONCATENATE([2]Общая!G28," ",[2]Общая!H28," ",[2]Общая!I28," 
", [2]Общая!K28," ",[2]Общая!L28)</f>
        <v>Шадиев Рустам Ильхомович 
Начальник ОХО 1,5 года</v>
      </c>
      <c r="E39" s="7" t="str">
        <f>[2]Общая!M28</f>
        <v>первичная</v>
      </c>
      <c r="F39" s="7"/>
      <c r="G39" s="7" t="str">
        <f>[2]Общая!N28</f>
        <v>руководитель структурного подразделения</v>
      </c>
      <c r="H39" s="15" t="str">
        <f>[2]Общая!S28</f>
        <v>ПТЭТЭ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ФГБОУ ДПО "ИПК"</v>
      </c>
      <c r="D40" s="6" t="str">
        <f>CONCATENATE([2]Общая!G29," ",[2]Общая!H29," ",[2]Общая!I29," 
", [2]Общая!K29," ",[2]Общая!L29)</f>
        <v>Чупина Ольга Рудольфовна 
Специалист ОХО 08 месяцев</v>
      </c>
      <c r="E40" s="7" t="str">
        <f>[2]Общая!M29</f>
        <v>первичная</v>
      </c>
      <c r="F40" s="7"/>
      <c r="G40" s="7" t="str">
        <f>[2]Общая!N29</f>
        <v>управленческий персонал и специлисты</v>
      </c>
      <c r="H40" s="15" t="str">
        <f>[2]Общая!S29</f>
        <v>ПТЭТЭ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"Первое Решение"</v>
      </c>
      <c r="D41" s="6" t="str">
        <f>CONCATENATE([2]Общая!G30," ",[2]Общая!H30," ",[2]Общая!I30," 
", [2]Общая!K30," ",[2]Общая!L30)</f>
        <v>Рослов Максим Александрович 
заместитель главного механика 60 месяцев</v>
      </c>
      <c r="E41" s="7" t="str">
        <f>[2]Общая!M30</f>
        <v>внеочередная</v>
      </c>
      <c r="F41" s="7" t="str">
        <f>[2]Общая!R30</f>
        <v>III до 1000 В</v>
      </c>
      <c r="G41" s="7" t="str">
        <f>[2]Общая!N30</f>
        <v>оперативно-ремонтный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"Первое Решение"</v>
      </c>
      <c r="D42" s="6" t="str">
        <f>CONCATENATE([2]Общая!G31," ",[2]Общая!H31," ",[2]Общая!I31," 
", [2]Общая!K31," ",[2]Общая!L31)</f>
        <v>Иванов  Максим Олегович 
главный механик 60 месяцев</v>
      </c>
      <c r="E42" s="7" t="str">
        <f>[2]Общая!M31</f>
        <v>внеочередная</v>
      </c>
      <c r="F42" s="7" t="str">
        <f>[2]Общая!R31</f>
        <v>III до 1000 В</v>
      </c>
      <c r="G42" s="7" t="str">
        <f>[2]Общая!N31</f>
        <v>оперативно-ремонтный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ООО"УниТехУпак"</v>
      </c>
      <c r="D43" s="6" t="str">
        <f>CONCATENATE([2]Общая!G32," ",[2]Общая!H32," ",[2]Общая!I32," 
", [2]Общая!K32," ",[2]Общая!L32)</f>
        <v>Карабинович Михаил Юрьевич 
электромонтер один год</v>
      </c>
      <c r="E43" s="7" t="str">
        <f>[2]Общая!M32</f>
        <v>первичная</v>
      </c>
      <c r="F43" s="7" t="str">
        <f>[2]Общая!R32</f>
        <v>IV до 1000 В</v>
      </c>
      <c r="G43" s="7" t="str">
        <f>[2]Общая!N32</f>
        <v>ремонтный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ГБУЗ Московской области "ПБ № 3 им. Т. Б. Дмитриевой"</v>
      </c>
      <c r="D44" s="6" t="str">
        <f>CONCATENATE([2]Общая!G33," ",[2]Общая!H33," ",[2]Общая!I33," 
", [2]Общая!K33," ",[2]Общая!L33)</f>
        <v>Трошин Сергей Алексеевич 
Начальник объединенной инженерной службы 3 года</v>
      </c>
      <c r="E44" s="7" t="str">
        <f>[2]Общая!M33</f>
        <v>первичная</v>
      </c>
      <c r="F44" s="7"/>
      <c r="G44" s="7" t="str">
        <f>[2]Общая!N33</f>
        <v>руководящий работник</v>
      </c>
      <c r="H44" s="15" t="str">
        <f>[2]Общая!S33</f>
        <v>ПТЭТЭ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ГБУЗ Московской области "ПБ № 3 им. Т. Б. Дмитриевой"</v>
      </c>
      <c r="D45" s="6" t="str">
        <f>CONCATENATE([2]Общая!G34," ",[2]Общая!H34," ",[2]Общая!I34," 
", [2]Общая!K34," ",[2]Общая!L34)</f>
        <v>Власкин Сергей Николаевич 
Ведущий инженер 19 лет</v>
      </c>
      <c r="E45" s="7" t="str">
        <f>[2]Общая!M34</f>
        <v>первичная</v>
      </c>
      <c r="F45" s="7"/>
      <c r="G45" s="7" t="str">
        <f>[2]Общая!N34</f>
        <v>руководящий работник</v>
      </c>
      <c r="H45" s="15" t="str">
        <f>[2]Общая!S34</f>
        <v>ПТЭТЭ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ГБУЗ Московской области "ПБ № 3 им. Т. Б. Дмитриевой"</v>
      </c>
      <c r="D46" s="6" t="str">
        <f>CONCATENATE([2]Общая!G35," ",[2]Общая!H35," ",[2]Общая!I35," 
", [2]Общая!K35," ",[2]Общая!L35)</f>
        <v>Носов Иван Сергеевич 
Заведующий хозяйством 2 года</v>
      </c>
      <c r="E46" s="7" t="str">
        <f>[2]Общая!M35</f>
        <v>первичная</v>
      </c>
      <c r="F46" s="7"/>
      <c r="G46" s="7" t="str">
        <f>[2]Общая!N35</f>
        <v>руководящий работник</v>
      </c>
      <c r="H46" s="15" t="str">
        <f>[2]Общая!S35</f>
        <v>ПТЭТЭ</v>
      </c>
      <c r="I46" s="8">
        <f>[2]Общая!V35</f>
        <v>0.39583333333333331</v>
      </c>
    </row>
    <row r="47" spans="2:9" s="3" customFormat="1" ht="72" customHeight="1" x14ac:dyDescent="0.25">
      <c r="B47" s="2">
        <v>33</v>
      </c>
      <c r="C47" s="5" t="str">
        <f>[2]Общая!E36</f>
        <v>ГБУЗ Московской области "ПБ № 3 им. Т. Б. Дмитриевой"</v>
      </c>
      <c r="D47" s="6" t="str">
        <f>CONCATENATE([2]Общая!G36," ",[2]Общая!H36," ",[2]Общая!I36," 
", [2]Общая!K36," ",[2]Общая!L36)</f>
        <v>Павлова Ирина Николаевна 
Заместитель главного врача по ХВ 1,5 года</v>
      </c>
      <c r="E47" s="7" t="str">
        <f>[2]Общая!M36</f>
        <v>первичная</v>
      </c>
      <c r="F47" s="7"/>
      <c r="G47" s="7" t="str">
        <f>[2]Общая!N36</f>
        <v>руководящий работник</v>
      </c>
      <c r="H47" s="15" t="str">
        <f>[2]Общая!S36</f>
        <v>ПТЭТЭ</v>
      </c>
      <c r="I47" s="8">
        <f>[2]Общая!V36</f>
        <v>0.39583333333333331</v>
      </c>
    </row>
    <row r="48" spans="2:9" s="3" customFormat="1" ht="81" customHeight="1" x14ac:dyDescent="0.25">
      <c r="B48" s="2">
        <v>34</v>
      </c>
      <c r="C48" s="5" t="str">
        <f>[2]Общая!E37</f>
        <v>МУП "Благоустройство и развитие" городского округа Власиха</v>
      </c>
      <c r="D48" s="6" t="str">
        <f>CONCATENATE([2]Общая!G37," ",[2]Общая!H37," ",[2]Общая!I37," 
", [2]Общая!K37," ",[2]Общая!L37)</f>
        <v>Гурьев Денис Евгеньевич 
Главный инженер 4 месяца</v>
      </c>
      <c r="E48" s="7" t="str">
        <f>[2]Общая!M37</f>
        <v>Внеочередная</v>
      </c>
      <c r="F48" s="7" t="str">
        <f>[2]Общая!R37</f>
        <v>III до и выше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79.5" customHeight="1" x14ac:dyDescent="0.25">
      <c r="B49" s="2">
        <v>35</v>
      </c>
      <c r="C49" s="5" t="str">
        <f>[2]Общая!E38</f>
        <v>МУП "Благоустройство и развитие" городского округа Власиха</v>
      </c>
      <c r="D49" s="6" t="str">
        <f>CONCATENATE([2]Общая!G38," ",[2]Общая!H38," ",[2]Общая!I38," 
", [2]Общая!K38," ",[2]Общая!L38)</f>
        <v>Голубничий Олег Борисович 
Начальник отдела 11 лет</v>
      </c>
      <c r="E49" s="7" t="str">
        <f>[2]Общая!M38</f>
        <v>очередная</v>
      </c>
      <c r="F49" s="7" t="str">
        <f>[2]Общая!R38</f>
        <v>V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84" customHeight="1" x14ac:dyDescent="0.25">
      <c r="B50" s="2">
        <v>36</v>
      </c>
      <c r="C50" s="5" t="str">
        <f>[2]Общая!E39</f>
        <v>МУП "Благоустройство и развитие" городского округа Власиха</v>
      </c>
      <c r="D50" s="6" t="str">
        <f>CONCATENATE([2]Общая!G39," ",[2]Общая!H39," ",[2]Общая!I39," 
", [2]Общая!K39," ",[2]Общая!L39)</f>
        <v>Мещеряков Николай Анатольевич 
Начальник отдела 11 лет</v>
      </c>
      <c r="E50" s="7" t="str">
        <f>[2]Общая!M39</f>
        <v>очередная</v>
      </c>
      <c r="F50" s="7" t="str">
        <f>[2]Общая!R39</f>
        <v>V до и выше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"ЭнерТест"</v>
      </c>
      <c r="D51" s="6" t="str">
        <f>CONCATENATE([2]Общая!G40," ",[2]Общая!H40," ",[2]Общая!I40," 
", [2]Общая!K40," ",[2]Общая!L40)</f>
        <v>Гаврилов Павел Андреевич 
Начальник ИЛ 4 года</v>
      </c>
      <c r="E51" s="7" t="str">
        <f>[2]Общая!M40</f>
        <v>очередная</v>
      </c>
      <c r="F51" s="7" t="str">
        <f>[2]Общая!R40</f>
        <v>V до и выше 1000 В</v>
      </c>
      <c r="G51" s="7" t="str">
        <f>[2]Общая!N40</f>
        <v>административно—технический персонал, с правом испытания оборудования повышенным напряжением</v>
      </c>
      <c r="H51" s="15" t="str">
        <f>[2]Общая!S40</f>
        <v>ПТЭЭСиС</v>
      </c>
      <c r="I51" s="8">
        <f>[2]Общая!V40</f>
        <v>0.39583333333333298</v>
      </c>
    </row>
    <row r="52" spans="2:9" s="3" customFormat="1" ht="88.5" customHeight="1" x14ac:dyDescent="0.25">
      <c r="B52" s="2">
        <v>38</v>
      </c>
      <c r="C52" s="5" t="str">
        <f>[2]Общая!E41</f>
        <v>ООО "ЭнерТест"</v>
      </c>
      <c r="D52" s="6" t="str">
        <f>CONCATENATE([2]Общая!G41," ",[2]Общая!H41," ",[2]Общая!I41," 
", [2]Общая!K41," ",[2]Общая!L41)</f>
        <v>Медведев Александр Петрович 
Ведущий инженер ИЛ 2,5 года</v>
      </c>
      <c r="E52" s="7" t="str">
        <f>[2]Общая!M41</f>
        <v>очередная</v>
      </c>
      <c r="F52" s="7" t="str">
        <f>[2]Общая!R41</f>
        <v>V до и выше 1000 В</v>
      </c>
      <c r="G52" s="7" t="str">
        <f>[2]Общая!N41</f>
        <v>административно—технический персонал, с правом испытания оборудования повышенным напряжением</v>
      </c>
      <c r="H52" s="15" t="str">
        <f>[2]Общая!S41</f>
        <v>ПТЭЭСиС</v>
      </c>
      <c r="I52" s="8">
        <f>[2]Общая!V41</f>
        <v>0.41666666666666669</v>
      </c>
    </row>
    <row r="53" spans="2:9" s="3" customFormat="1" ht="87" customHeight="1" x14ac:dyDescent="0.25">
      <c r="B53" s="2">
        <v>39</v>
      </c>
      <c r="C53" s="5" t="str">
        <f>[2]Общая!E42</f>
        <v>ГБУЗ МОСКОВСКОЙ ОБЛАСТИ "БСП"</v>
      </c>
      <c r="D53" s="6" t="str">
        <f>CONCATENATE([2]Общая!G42," ",[2]Общая!H42," ",[2]Общая!I42," 
", [2]Общая!K42," ",[2]Общая!L42)</f>
        <v>Магдиев Эльдар Фатихович 
Начальник АХО 1 год</v>
      </c>
      <c r="E53" s="7" t="str">
        <f>[2]Общая!M42</f>
        <v>первичная</v>
      </c>
      <c r="F53" s="7"/>
      <c r="G53" s="7" t="str">
        <f>[2]Общая!N42</f>
        <v>руководящий работник</v>
      </c>
      <c r="H53" s="15" t="str">
        <f>[2]Общая!S42</f>
        <v>ПТЭТЭ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ГБУЗ МОСКОВСКОЙ ОБЛАСТИ "БСП"</v>
      </c>
      <c r="D54" s="6" t="str">
        <f>CONCATENATE([2]Общая!G43," ",[2]Общая!H43," ",[2]Общая!I43," 
", [2]Общая!K43," ",[2]Общая!L43)</f>
        <v>Степаненко Владимир Александрович 
Слесарь-сантехник 5 лет</v>
      </c>
      <c r="E54" s="7" t="str">
        <f>[2]Общая!M43</f>
        <v>первичная</v>
      </c>
      <c r="F54" s="7"/>
      <c r="G54" s="7" t="str">
        <f>[2]Общая!N43</f>
        <v>управленческий персонал</v>
      </c>
      <c r="H54" s="15" t="str">
        <f>[2]Общая!S43</f>
        <v>ПТЭТЭ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АО "РСК"</v>
      </c>
      <c r="D55" s="6" t="str">
        <f>CONCATENATE([2]Общая!G44," ",[2]Общая!H44," ",[2]Общая!I44," 
", [2]Общая!K44," ",[2]Общая!L44)</f>
        <v>Васильев  Андрей Викторович 
инженер-электрик 2 месяца</v>
      </c>
      <c r="E55" s="7" t="str">
        <f>[2]Общая!M44</f>
        <v>очередная</v>
      </c>
      <c r="F55" s="7" t="str">
        <f>[2]Общая!R44</f>
        <v>II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"Газпром СПКА"</v>
      </c>
      <c r="D56" s="6" t="str">
        <f>CONCATENATE([2]Общая!G45," ",[2]Общая!H45," ",[2]Общая!I45," 
", [2]Общая!K45," ",[2]Общая!L45)</f>
        <v>Шаркунов  Сергей  Сергеевич 
Руководитель участка - начальник котельной 2 года 5 мес.</v>
      </c>
      <c r="E56" s="7" t="str">
        <f>[2]Общая!M45</f>
        <v>очередная</v>
      </c>
      <c r="F56" s="7"/>
      <c r="G56" s="7" t="str">
        <f>[2]Общая!N45</f>
        <v>руководящий работник</v>
      </c>
      <c r="H56" s="15" t="str">
        <f>[2]Общая!S45</f>
        <v>ПТЭТЭ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"Газпром СПКА"</v>
      </c>
      <c r="D57" s="6" t="str">
        <f>CONCATENATE([2]Общая!G46," ",[2]Общая!H46," ",[2]Общая!I46," 
", [2]Общая!K46," ",[2]Общая!L46)</f>
        <v>Левицкий   Виталий Васильевич 
Начальник участка эксплуатации инженерно-технических систем 1 год 1 мес.</v>
      </c>
      <c r="E57" s="7" t="str">
        <f>[2]Общая!M46</f>
        <v>очередная</v>
      </c>
      <c r="F57" s="7"/>
      <c r="G57" s="7" t="str">
        <f>[2]Общая!N46</f>
        <v>руководящий работник</v>
      </c>
      <c r="H57" s="15" t="str">
        <f>[2]Общая!S46</f>
        <v>ПТЭТЭ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"Содружество"</v>
      </c>
      <c r="D58" s="6" t="str">
        <f>CONCATENATE([2]Общая!G47," ",[2]Общая!H47," ",[2]Общая!I47," 
", [2]Общая!K47," ",[2]Общая!L47)</f>
        <v>Горбачев Алексей Анатольевич 
Начальник котельной 9 лет</v>
      </c>
      <c r="E58" s="7" t="str">
        <f>[2]Общая!M47</f>
        <v>очередная</v>
      </c>
      <c r="F58" s="7"/>
      <c r="G58" s="7" t="str">
        <f>[2]Общая!N47</f>
        <v>руководитель структурного подразделения</v>
      </c>
      <c r="H58" s="15" t="str">
        <f>[2]Общая!S47</f>
        <v>ПТЭТЭ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"Содружество"</v>
      </c>
      <c r="D59" s="6" t="str">
        <f>CONCATENATE([2]Общая!G48," ",[2]Общая!H48," ",[2]Общая!I48," 
", [2]Общая!K48," ",[2]Общая!L48)</f>
        <v>Кулагин Андрей Николаевич 
главный инженер 12 лет</v>
      </c>
      <c r="E59" s="7" t="str">
        <f>[2]Общая!M48</f>
        <v>очередная</v>
      </c>
      <c r="F59" s="7" t="str">
        <f>[2]Общая!R48</f>
        <v>IV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ИП ЛЕВАНДОВСКАЯ А.А.</v>
      </c>
      <c r="D60" s="6" t="str">
        <f>CONCATENATE([2]Общая!G49," ",[2]Общая!H49," ",[2]Общая!I49," 
", [2]Общая!K49," ",[2]Общая!L49)</f>
        <v>Витовский Юрий Анатольевич 
зам.директора 3 год</v>
      </c>
      <c r="E60" s="7" t="str">
        <f>[2]Общая!M49</f>
        <v>первичная</v>
      </c>
      <c r="F60" s="7"/>
      <c r="G60" s="7" t="str">
        <f>[2]Общая!N49</f>
        <v>руководящий работник</v>
      </c>
      <c r="H60" s="15" t="str">
        <f>[2]Общая!S49</f>
        <v>ПТЭТЭ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АО "УК НКС"</v>
      </c>
      <c r="D61" s="6" t="str">
        <f>CONCATENATE([2]Общая!G50," ",[2]Общая!H50," ",[2]Общая!I50," 
", [2]Общая!K50," ",[2]Общая!L50)</f>
        <v>Матвеев Леонид Владимирович 
Начальник ПТО 1 год               1 месяцев</v>
      </c>
      <c r="E61" s="7" t="str">
        <f>[2]Общая!M50</f>
        <v>первичная</v>
      </c>
      <c r="F61" s="7"/>
      <c r="G61" s="7" t="str">
        <f>[2]Общая!N50</f>
        <v>осуществляющий контроль за эксплуатацией тепловых энергоустановок</v>
      </c>
      <c r="H61" s="15" t="str">
        <f>[2]Общая!S50</f>
        <v>ПТЭТЭ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АО "УК НКС"</v>
      </c>
      <c r="D62" s="6" t="str">
        <f>CONCATENATE([2]Общая!G51," ",[2]Общая!H51," ",[2]Общая!I51," 
", [2]Общая!K51," ",[2]Общая!L51)</f>
        <v>Гуляев Юрий  Иванович 
Заместитель Генерального директора 10 лет                7 месяцев</v>
      </c>
      <c r="E62" s="7" t="str">
        <f>[2]Общая!M51</f>
        <v>первичная</v>
      </c>
      <c r="F62" s="7"/>
      <c r="G62" s="7" t="str">
        <f>[2]Общая!N51</f>
        <v>осуществляющий контроль за эксплуатацией тепловых энергоустановок</v>
      </c>
      <c r="H62" s="15" t="str">
        <f>[2]Общая!S51</f>
        <v>ПТЭТЭ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"Щелковский МПК"</v>
      </c>
      <c r="D63" s="6" t="str">
        <f>CONCATENATE([2]Общая!G52," ",[2]Общая!H52," ",[2]Общая!I52," 
", [2]Общая!K52," ",[2]Общая!L52)</f>
        <v>Никонов Алексей Борисович 
Заместитель главного инженера 1мес</v>
      </c>
      <c r="E63" s="7" t="str">
        <f>[2]Общая!M52</f>
        <v>внеочередная</v>
      </c>
      <c r="F63" s="7" t="str">
        <f>[2]Общая!R52</f>
        <v>V до и выше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 xml:space="preserve">АО "МОСМЕК Недвижимость" </v>
      </c>
      <c r="D64" s="6" t="str">
        <f>CONCATENATE([2]Общая!G53," ",[2]Общая!H53," ",[2]Общая!I53," 
", [2]Общая!K53," ",[2]Общая!L53)</f>
        <v>Атякшин  Владимир Владимирович 
Заместитель Генерального директора по техническим вопросам 2 месяца</v>
      </c>
      <c r="E64" s="7" t="str">
        <f>[2]Общая!M53</f>
        <v>очередная</v>
      </c>
      <c r="F64" s="7" t="str">
        <f>[2]Общая!R53</f>
        <v>V до и выше 1000 В</v>
      </c>
      <c r="G64" s="7" t="str">
        <f>[2]Общая!N53</f>
        <v>административно—технический персонал, с правом испытания оборудования повышенным напряжением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 xml:space="preserve">АО "МОСМЕК Недвижимость" </v>
      </c>
      <c r="D65" s="6" t="str">
        <f>CONCATENATE([2]Общая!G54," ",[2]Общая!H54," ",[2]Общая!I54," 
", [2]Общая!K54," ",[2]Общая!L54)</f>
        <v>Соловьев  Александр Валерьевич 
Главный энергетик 4 года</v>
      </c>
      <c r="E65" s="7" t="str">
        <f>[2]Общая!M54</f>
        <v>очередная</v>
      </c>
      <c r="F65" s="7" t="str">
        <f>[2]Общая!R54</f>
        <v>V до и выше 1000 В</v>
      </c>
      <c r="G65" s="7" t="str">
        <f>[2]Общая!N54</f>
        <v>административно—технический персонал, с правом испытания оборудования повышенным напряжением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 xml:space="preserve">АО "МОСМЕК Недвижимость" </v>
      </c>
      <c r="D66" s="6" t="str">
        <f>CONCATENATE([2]Общая!G55," ",[2]Общая!H55," ",[2]Общая!I55," 
", [2]Общая!K55," ",[2]Общая!L55)</f>
        <v>Старосельцев Александр Николаевич 
Ведущий инженер электротехнической лаборатории 3 года</v>
      </c>
      <c r="E66" s="7" t="str">
        <f>[2]Общая!M55</f>
        <v>очередная</v>
      </c>
      <c r="F66" s="7" t="str">
        <f>[2]Общая!R55</f>
        <v>V до и выше 1000 В</v>
      </c>
      <c r="G66" s="7" t="str">
        <f>[2]Общая!N55</f>
        <v>административно—технический персонал, с правом испытания оборудования повышенным напряжением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 xml:space="preserve">АО "МОСМЕК Недвижимость" </v>
      </c>
      <c r="D67" s="6" t="str">
        <f>CONCATENATE([2]Общая!G56," ",[2]Общая!H56," ",[2]Общая!I56," 
", [2]Общая!K56," ",[2]Общая!L56)</f>
        <v>Атякшин  Владимир Владимирович 
Заместитель Генерального директора по техническим вопросам 2 месяца</v>
      </c>
      <c r="E67" s="7" t="str">
        <f>[2]Общая!M56</f>
        <v>первичная</v>
      </c>
      <c r="F67" s="7"/>
      <c r="G67" s="7" t="str">
        <f>[2]Общая!N56</f>
        <v>руководящий работник</v>
      </c>
      <c r="H67" s="15" t="str">
        <f>[2]Общая!S56</f>
        <v>ПТЭТЭ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 xml:space="preserve">АО "МОСМЕК Недвижимость" </v>
      </c>
      <c r="D68" s="6" t="str">
        <f>CONCATENATE([2]Общая!G57," ",[2]Общая!H57," ",[2]Общая!I57," 
", [2]Общая!K57," ",[2]Общая!L57)</f>
        <v>Кудрявцев  Константин  Владимирович 
Главный инженер по эсплуатации 6 месяцев</v>
      </c>
      <c r="E68" s="7" t="str">
        <f>[2]Общая!M57</f>
        <v>первичная</v>
      </c>
      <c r="F68" s="7"/>
      <c r="G68" s="7" t="str">
        <f>[2]Общая!N57</f>
        <v>Управленческий персонал</v>
      </c>
      <c r="H68" s="15" t="str">
        <f>[2]Общая!S57</f>
        <v>ПТЭТЭ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 xml:space="preserve">АО "МОСМЕК Недвижимость" </v>
      </c>
      <c r="D69" s="6" t="str">
        <f>CONCATENATE([2]Общая!G58," ",[2]Общая!H58," ",[2]Общая!I58," 
", [2]Общая!K58," ",[2]Общая!L58)</f>
        <v>Ганин Валерий Владимирович 
Начальник котельной 5 лет</v>
      </c>
      <c r="E69" s="7" t="str">
        <f>[2]Общая!M58</f>
        <v>очередная</v>
      </c>
      <c r="F69" s="7"/>
      <c r="G69" s="7" t="str">
        <f>[2]Общая!N58</f>
        <v>Руководитель структурного подразделения</v>
      </c>
      <c r="H69" s="15" t="str">
        <f>[2]Общая!S58</f>
        <v>ПТЭТЭ</v>
      </c>
      <c r="I69" s="8">
        <f>[2]Общая!V58</f>
        <v>0.41666666666666702</v>
      </c>
    </row>
    <row r="70" spans="2:9" s="3" customFormat="1" ht="103.5" customHeight="1" x14ac:dyDescent="0.25">
      <c r="B70" s="2">
        <v>56</v>
      </c>
      <c r="C70" s="5" t="str">
        <f>[2]Общая!E59</f>
        <v xml:space="preserve">АО "МОСМЕК Недвижимость" </v>
      </c>
      <c r="D70" s="6" t="str">
        <f>CONCATENATE([2]Общая!G59," ",[2]Общая!H59," ",[2]Общая!I59," 
", [2]Общая!K59," ",[2]Общая!L59)</f>
        <v>Черных Михаил Анатольевич 
Начальник цеха по эксплуатации сетей и выносных сооружений 11 лет</v>
      </c>
      <c r="E70" s="7" t="str">
        <f>[2]Общая!M59</f>
        <v>очередная</v>
      </c>
      <c r="F70" s="7"/>
      <c r="G70" s="7" t="str">
        <f>[2]Общая!N59</f>
        <v>Руководитель структурного подразделения</v>
      </c>
      <c r="H70" s="15" t="str">
        <f>[2]Общая!S59</f>
        <v>ПТЭТЭ</v>
      </c>
      <c r="I70" s="8">
        <f>[2]Общая!V59</f>
        <v>0.41666666666666702</v>
      </c>
    </row>
    <row r="71" spans="2:9" s="3" customFormat="1" ht="96" customHeight="1" x14ac:dyDescent="0.25">
      <c r="B71" s="2">
        <v>57</v>
      </c>
      <c r="C71" s="5" t="str">
        <f>[2]Общая!E60</f>
        <v>ООО «Финанс Эстейт»</v>
      </c>
      <c r="D71" s="6" t="str">
        <f>CONCATENATE([2]Общая!G60," ",[2]Общая!H60," ",[2]Общая!I60," 
", [2]Общая!K60," ",[2]Общая!L60)</f>
        <v>Константинов Игорь Владимирович 
Инженер по техническим вопросам 6 лет</v>
      </c>
      <c r="E71" s="7" t="str">
        <f>[2]Общая!M60</f>
        <v>первичная</v>
      </c>
      <c r="F71" s="7" t="str">
        <f>[2]Общая!R60</f>
        <v>II  до и выше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0.41666666666666702</v>
      </c>
    </row>
    <row r="72" spans="2:9" s="3" customFormat="1" ht="80.099999999999994" customHeight="1" x14ac:dyDescent="0.25">
      <c r="B72" s="2">
        <v>58</v>
      </c>
      <c r="C72" s="5" t="str">
        <f>[2]Общая!E61</f>
        <v xml:space="preserve">ООО «Торговый центр «Таганка» </v>
      </c>
      <c r="D72" s="6" t="str">
        <f>CONCATENATE([2]Общая!G61," ",[2]Общая!H61," ",[2]Общая!I61," 
", [2]Общая!K61," ",[2]Общая!L61)</f>
        <v>Бобров Евгений  Анатольевич 
Зам. генерал. директора-главный инженер 12 лет</v>
      </c>
      <c r="E72" s="7" t="str">
        <f>[2]Общая!M61</f>
        <v>очередная</v>
      </c>
      <c r="F72" s="7" t="str">
        <f>[2]Общая!R61</f>
        <v>V до и выше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"Высота-Сервис"</v>
      </c>
      <c r="D73" s="6" t="str">
        <f>CONCATENATE([2]Общая!G62," ",[2]Общая!H62," ",[2]Общая!I62," 
", [2]Общая!K62," ",[2]Общая!L62)</f>
        <v>Валиев Артур  Хамитович 
Управляющий объектом 3 мес</v>
      </c>
      <c r="E73" s="7" t="str">
        <f>[2]Общая!M62</f>
        <v>внеочередная</v>
      </c>
      <c r="F73" s="7" t="str">
        <f>[2]Общая!R62</f>
        <v>IV до 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"Комфорт-Видное"</v>
      </c>
      <c r="D74" s="6" t="str">
        <f>CONCATENATE([2]Общая!G63," ",[2]Общая!H63," ",[2]Общая!I63," 
", [2]Общая!K63," ",[2]Общая!L63)</f>
        <v>Зайченко Олег Владимирович 
Инженер 6 мес</v>
      </c>
      <c r="E74" s="7" t="str">
        <f>[2]Общая!M63</f>
        <v>первичная</v>
      </c>
      <c r="F74" s="7"/>
      <c r="G74" s="7" t="str">
        <f>[2]Общая!N63</f>
        <v>руководящий работник</v>
      </c>
      <c r="H74" s="15" t="str">
        <f>[2]Общая!S63</f>
        <v>ПТЭТЭ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"Самолет-Прайм"</v>
      </c>
      <c r="D75" s="6" t="str">
        <f>CONCATENATE([2]Общая!G64," ",[2]Общая!H64," ",[2]Общая!I64," 
", [2]Общая!K64," ",[2]Общая!L64)</f>
        <v>Майоров Николай Николаевич 
Инженер 1 год</v>
      </c>
      <c r="E75" s="7" t="str">
        <f>[2]Общая!M64</f>
        <v>первичная</v>
      </c>
      <c r="F75" s="7"/>
      <c r="G75" s="7" t="str">
        <f>[2]Общая!N64</f>
        <v>руководящий работник</v>
      </c>
      <c r="H75" s="15" t="str">
        <f>[2]Общая!S64</f>
        <v>ПТЭТЭ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"ПСО ИНЖИНИРИНГ"</v>
      </c>
      <c r="D76" s="6" t="str">
        <f>CONCATENATE([2]Общая!G65," ",[2]Общая!H65," ",[2]Общая!I65," 
", [2]Общая!K65," ",[2]Общая!L65)</f>
        <v>Вытовтов Иван Алексеевич  
Руководитель проекта 8 лет</v>
      </c>
      <c r="E76" s="7" t="str">
        <f>[2]Общая!M65</f>
        <v>очередная</v>
      </c>
      <c r="F76" s="7" t="str">
        <f>[2]Общая!R65</f>
        <v>IV до 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АО "Ногинсктрастинвест"</v>
      </c>
      <c r="D77" s="6" t="str">
        <f>CONCATENATE([2]Общая!G66," ",[2]Общая!H66," ",[2]Общая!I66," 
", [2]Общая!K66," ",[2]Общая!L66)</f>
        <v>Кропотов Артем Сергеевич 
электрогазосварщик 3 года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>электротехнологический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АО "Ногинсктрастинвест"</v>
      </c>
      <c r="D78" s="6" t="str">
        <f>CONCATENATE([2]Общая!G67," ",[2]Общая!H67," ",[2]Общая!I67," 
", [2]Общая!K67," ",[2]Общая!L67)</f>
        <v>Пожаренко Юрий Александрович 
электрогазосварщик 7 лет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электротехнологический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АО "Ногинсктрастинвест"</v>
      </c>
      <c r="D79" s="6" t="str">
        <f>CONCATENATE([2]Общая!G68," ",[2]Общая!H68," ",[2]Общая!I68," 
", [2]Общая!K68," ",[2]Общая!L68)</f>
        <v>Дижевский Андрей  Иванович 
электрогазосварщик 2 года</v>
      </c>
      <c r="E79" s="7" t="str">
        <f>[2]Общая!M68</f>
        <v>первичная</v>
      </c>
      <c r="F79" s="7" t="str">
        <f>[2]Общая!R68</f>
        <v>II до 1000В</v>
      </c>
      <c r="G79" s="7" t="str">
        <f>[2]Общая!N68</f>
        <v>электротехнологический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"Комета"</v>
      </c>
      <c r="D80" s="6" t="str">
        <f>CONCATENATE([2]Общая!G69," ",[2]Общая!H69," ",[2]Общая!I69," 
", [2]Общая!K69," ",[2]Общая!L69)</f>
        <v>Пленков Никита Владимирович 
Электрогазосварщик 1 год 5 мес.</v>
      </c>
      <c r="E80" s="7" t="str">
        <f>[2]Общая!M69</f>
        <v>первичная</v>
      </c>
      <c r="F80" s="7" t="str">
        <f>[2]Общая!R69</f>
        <v>II до  1000 В</v>
      </c>
      <c r="G80" s="7" t="str">
        <f>[2]Общая!N69</f>
        <v>ремонтный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"Комета"</v>
      </c>
      <c r="D81" s="6" t="str">
        <f>CONCATENATE([2]Общая!G70," ",[2]Общая!H70," ",[2]Общая!I70," 
", [2]Общая!K70," ",[2]Общая!L70)</f>
        <v>Сенюшкин Андрей Владимирович 
Электрогазосварщик 1 год 5 мес.</v>
      </c>
      <c r="E81" s="7" t="str">
        <f>[2]Общая!M70</f>
        <v>первичная</v>
      </c>
      <c r="F81" s="7" t="str">
        <f>[2]Общая!R70</f>
        <v>II до  1000 В</v>
      </c>
      <c r="G81" s="7" t="str">
        <f>[2]Общая!N70</f>
        <v>ремонтный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"Комета"</v>
      </c>
      <c r="D82" s="6" t="str">
        <f>CONCATENATE([2]Общая!G71," ",[2]Общая!H71," ",[2]Общая!I71," 
", [2]Общая!K71," ",[2]Общая!L71)</f>
        <v>Сотников  Кирилл Романович 
Электрогазосварщик 5 лет 5 мес.</v>
      </c>
      <c r="E82" s="7" t="str">
        <f>[2]Общая!M71</f>
        <v>первичная</v>
      </c>
      <c r="F82" s="7" t="str">
        <f>[2]Общая!R71</f>
        <v>II до  1000 В</v>
      </c>
      <c r="G82" s="7" t="str">
        <f>[2]Общая!N71</f>
        <v>ремонтный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"Комета"</v>
      </c>
      <c r="D83" s="6" t="str">
        <f>CONCATENATE([2]Общая!G72," ",[2]Общая!H72," ",[2]Общая!I72," 
", [2]Общая!K72," ",[2]Общая!L72)</f>
        <v>Тангриев Темурмалик Хамрокулович 
Кладовщик 8 лет 5 мес.</v>
      </c>
      <c r="E83" s="7" t="str">
        <f>[2]Общая!M72</f>
        <v>первичная</v>
      </c>
      <c r="F83" s="7" t="str">
        <f>[2]Общая!R72</f>
        <v>II до  1000 В</v>
      </c>
      <c r="G83" s="7" t="str">
        <f>[2]Общая!N72</f>
        <v>ремонтный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"Комета"</v>
      </c>
      <c r="D84" s="6" t="str">
        <f>CONCATENATE([2]Общая!G73," ",[2]Общая!H73," ",[2]Общая!I73," 
", [2]Общая!K73," ",[2]Общая!L73)</f>
        <v>Булычев Алексей Владимирович 
Главный механик 6 лет</v>
      </c>
      <c r="E84" s="7" t="str">
        <f>[2]Общая!M73</f>
        <v>первичная</v>
      </c>
      <c r="F84" s="7" t="str">
        <f>[2]Общая!R73</f>
        <v>II до 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ООО"КАПСТРОЙ"</v>
      </c>
      <c r="D85" s="6" t="str">
        <f>CONCATENATE([2]Общая!G74," ",[2]Общая!H74," ",[2]Общая!I74," 
", [2]Общая!K74," ",[2]Общая!L74)</f>
        <v>Бачаев Амхад Эминович 
Главный энергетик 7 лет</v>
      </c>
      <c r="E85" s="7" t="str">
        <f>[2]Общая!M74</f>
        <v>очередная</v>
      </c>
      <c r="F85" s="7" t="str">
        <f>[2]Общая!R74</f>
        <v>V группа до и выше 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ГБОУ ШКОЛА № 15</v>
      </c>
      <c r="D86" s="6" t="str">
        <f>CONCATENATE([2]Общая!G75," ",[2]Общая!H75," ",[2]Общая!I75," 
", [2]Общая!K75," ",[2]Общая!L75)</f>
        <v>Караваева  Людмила  Александровна   
Заведующая хозяйством 10 лет 5 месяцев</v>
      </c>
      <c r="E86" s="7" t="str">
        <f>[2]Общая!M75</f>
        <v>очередная</v>
      </c>
      <c r="F86" s="7" t="str">
        <f>[2]Общая!R75</f>
        <v>IV до 1000В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ГБОУ ШКОЛА № 15</v>
      </c>
      <c r="D87" s="6" t="str">
        <f>CONCATENATE([2]Общая!G76," ",[2]Общая!H76," ",[2]Общая!I76," 
", [2]Общая!K76," ",[2]Общая!L76)</f>
        <v>Жулитов  Иван  Александрович  
Заведующий хозяйством 9 месяцев</v>
      </c>
      <c r="E87" s="7" t="str">
        <f>[2]Общая!M76</f>
        <v>первичная</v>
      </c>
      <c r="F87" s="7" t="str">
        <f>[2]Общая!R76</f>
        <v>II до 1000В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ГБОУ ШКОЛА № 15</v>
      </c>
      <c r="D88" s="6" t="str">
        <f>CONCATENATE([2]Общая!G77," ",[2]Общая!H77," ",[2]Общая!I77," 
", [2]Общая!K77," ",[2]Общая!L77)</f>
        <v>Полковников  Александр  Дмитриевич 
Рабочий по комплексному обслуживанию и ремонту зданий  3 месяца</v>
      </c>
      <c r="E88" s="7" t="str">
        <f>[2]Общая!M77</f>
        <v>первичная</v>
      </c>
      <c r="F88" s="7" t="str">
        <f>[2]Общая!R77</f>
        <v>II до 1000В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ГБОУ ШКОЛА № 15</v>
      </c>
      <c r="D89" s="6" t="str">
        <f>CONCATENATE([2]Общая!G78," ",[2]Общая!H78," ",[2]Общая!I78," 
", [2]Общая!K78," ",[2]Общая!L78)</f>
        <v>Пан  Юрий  Васильевич 
Рабочий по комплексному обслуживанию и ремонту зданий 3 год 10 месяцев</v>
      </c>
      <c r="E89" s="7" t="str">
        <f>[2]Общая!M78</f>
        <v>первичная</v>
      </c>
      <c r="F89" s="7" t="str">
        <f>[2]Общая!R78</f>
        <v>II до 1000В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"РЭП "Красногорье"</v>
      </c>
      <c r="D90" s="6" t="str">
        <f>CONCATENATE([2]Общая!G79," ",[2]Общая!H79," ",[2]Общая!I79," 
", [2]Общая!K79," ",[2]Общая!L79)</f>
        <v>Шутов  Дмитрий Романович 
Главный инженер 5 лет</v>
      </c>
      <c r="E90" s="7" t="str">
        <f>[2]Общая!M79</f>
        <v>очередная</v>
      </c>
      <c r="F90" s="7" t="str">
        <f>[2]Общая!R79</f>
        <v>IV до 1000 В</v>
      </c>
      <c r="G90" s="7" t="str">
        <f>[2]Общая!N79</f>
        <v>административно—технический персонал</v>
      </c>
      <c r="H90" s="15" t="str">
        <f>[2]Общая!S79</f>
        <v>ПТЭЭПЭЭ</v>
      </c>
      <c r="I90" s="8">
        <f>[2]Общая!V79</f>
        <v>0.45833333333333298</v>
      </c>
    </row>
    <row r="91" spans="2:9" s="3" customFormat="1" ht="91.5" customHeight="1" x14ac:dyDescent="0.25">
      <c r="B91" s="2">
        <v>77</v>
      </c>
      <c r="C91" s="5" t="str">
        <f>[2]Общая!E80</f>
        <v>ООО "Агрофирма "Флора"</v>
      </c>
      <c r="D91" s="6" t="str">
        <f>CONCATENATE([2]Общая!G80," ",[2]Общая!H80," ",[2]Общая!I80," 
", [2]Общая!K80," ",[2]Общая!L80)</f>
        <v>Касьянов Леонид Викторович 
Главный инженер  2 мес.</v>
      </c>
      <c r="E91" s="7" t="str">
        <f>[2]Общая!M80</f>
        <v>первичная</v>
      </c>
      <c r="F91" s="7" t="str">
        <f>[2]Общая!R80</f>
        <v>III гр. До 1000 В</v>
      </c>
      <c r="G91" s="7" t="str">
        <f>[2]Общая!N80</f>
        <v>административно—технический персонал</v>
      </c>
      <c r="H91" s="15" t="str">
        <f>[2]Общая!S80</f>
        <v>ПТЭЭПЭЭ</v>
      </c>
      <c r="I91" s="8">
        <f>[2]Общая!V80</f>
        <v>0.45833333333333298</v>
      </c>
    </row>
    <row r="92" spans="2:9" s="3" customFormat="1" ht="93" customHeight="1" x14ac:dyDescent="0.25">
      <c r="B92" s="2">
        <v>78</v>
      </c>
      <c r="C92" s="5" t="str">
        <f>[2]Общая!E81</f>
        <v>ООО "Красная линия"</v>
      </c>
      <c r="D92" s="6" t="str">
        <f>CONCATENATE([2]Общая!G81," ",[2]Общая!H81," ",[2]Общая!I81," 
", [2]Общая!K81," ",[2]Общая!L81)</f>
        <v>Федюнин Владислав   Владимирович      
Главный энергетик 23 года</v>
      </c>
      <c r="E92" s="7" t="str">
        <f>[2]Общая!M81</f>
        <v>очередная</v>
      </c>
      <c r="F92" s="7" t="str">
        <f>[2]Общая!R81</f>
        <v>V до и выше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ООО «Холдинговая компания «Яузские ворота»</v>
      </c>
      <c r="D93" s="6" t="str">
        <f>CONCATENATE([2]Общая!G82," ",[2]Общая!H82," ",[2]Общая!I82," 
", [2]Общая!K82," ",[2]Общая!L82)</f>
        <v>Степанюк   Виктор Николаевич 
Слесарь-сантехник 3мес</v>
      </c>
      <c r="E93" s="7" t="str">
        <f>[2]Общая!M82</f>
        <v>первичная</v>
      </c>
      <c r="F93" s="7" t="str">
        <f>[2]Общая!R82</f>
        <v>II до 1000В</v>
      </c>
      <c r="G93" s="7" t="str">
        <f>[2]Общая!N82</f>
        <v>оперативно-ремонтный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ООО «Аллегро-Плюс»</v>
      </c>
      <c r="D94" s="6" t="str">
        <f>CONCATENATE([2]Общая!G83," ",[2]Общая!H83," ",[2]Общая!I83," 
", [2]Общая!K83," ",[2]Общая!L83)</f>
        <v>Винниченко Андрей Иванович 
электромонтёр 2 мес.</v>
      </c>
      <c r="E94" s="7" t="str">
        <f>[2]Общая!M83</f>
        <v>первичная</v>
      </c>
      <c r="F94" s="7" t="str">
        <f>[2]Общая!R83</f>
        <v>II до 1000 В.</v>
      </c>
      <c r="G94" s="7" t="str">
        <f>[2]Общая!N83</f>
        <v>оперативно-ремонтный персонал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"Камелия НПП"</v>
      </c>
      <c r="D95" s="6" t="str">
        <f>CONCATENATE([2]Общая!G84," ",[2]Общая!H84," ",[2]Общая!I84," 
", [2]Общая!K84," ",[2]Общая!L84)</f>
        <v>Храмов Владимир Васильевич 
главный инженер 19 лет</v>
      </c>
      <c r="E95" s="7" t="str">
        <f>[2]Общая!M84</f>
        <v>очередная</v>
      </c>
      <c r="F95" s="7" t="str">
        <f>[2]Общая!R84</f>
        <v>IV до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«ИР-ЭНЕРГО»</v>
      </c>
      <c r="D96" s="6" t="str">
        <f>CONCATENATE([2]Общая!G85," ",[2]Общая!H85," ",[2]Общая!I85," 
", [2]Общая!K85," ",[2]Общая!L85)</f>
        <v>Демидов Владимир Васильевич 
Инженер 1 месяц</v>
      </c>
      <c r="E96" s="7" t="str">
        <f>[2]Общая!M85</f>
        <v>очередная</v>
      </c>
      <c r="F96" s="7" t="str">
        <f>[2]Общая!R85</f>
        <v>V группа до и выше 1000В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"ПАРИТЕТ"</v>
      </c>
      <c r="D97" s="6" t="str">
        <f>CONCATENATE([2]Общая!G86," ",[2]Общая!H86," ",[2]Общая!I86," 
", [2]Общая!K86," ",[2]Общая!L86)</f>
        <v>Архипов Владимир  Вячеславович 
Главный инженер 2 года</v>
      </c>
      <c r="E97" s="7" t="str">
        <f>[2]Общая!M86</f>
        <v>очередная</v>
      </c>
      <c r="F97" s="7" t="str">
        <f>[2]Общая!R86</f>
        <v>IV гр. до и выше 1000В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ООО "ЛЮКСОН ДЕКОР"</v>
      </c>
      <c r="D98" s="6" t="str">
        <f>CONCATENATE([2]Общая!G87," ",[2]Общая!H87," ",[2]Общая!I87," 
", [2]Общая!K87," ",[2]Общая!L87)</f>
        <v>Козейкин Алексей Юрьевич 
контролер технического состояния автотранспортных средств 8 лет</v>
      </c>
      <c r="E98" s="7" t="str">
        <f>[2]Общая!M87</f>
        <v>внеочередная</v>
      </c>
      <c r="F98" s="7" t="str">
        <f>[2]Общая!R87</f>
        <v xml:space="preserve">III до 1000В 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ООО "ПРОТЕН"</v>
      </c>
      <c r="D99" s="6" t="str">
        <f>CONCATENATE([2]Общая!G88," ",[2]Общая!H88," ",[2]Общая!I88," 
", [2]Общая!K88," ",[2]Общая!L88)</f>
        <v>Русанов Пётр Николаевич 
Заместитель генерального диреткора 1 г. 6 мес.</v>
      </c>
      <c r="E99" s="7" t="str">
        <f>[2]Общая!M88</f>
        <v>очередная</v>
      </c>
      <c r="F99" s="7" t="str">
        <f>[2]Общая!R88</f>
        <v>III до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ООО "ИЛТ"</v>
      </c>
      <c r="D100" s="6" t="str">
        <f>CONCATENATE([2]Общая!G89," ",[2]Общая!H89," ",[2]Общая!I89," 
", [2]Общая!K89," ",[2]Общая!L89)</f>
        <v>Беркович Анатолий Юрьевич 
Генеральный директор 5 лет</v>
      </c>
      <c r="E100" s="7" t="str">
        <f>[2]Общая!M89</f>
        <v>внеочередная</v>
      </c>
      <c r="F100" s="7" t="str">
        <f>[2]Общая!R89</f>
        <v>IV до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Филиал ФГБУ «Рослесинфорг» «Центрлеспроект»</v>
      </c>
      <c r="D101" s="6" t="str">
        <f>CONCATENATE([2]Общая!G90," ",[2]Общая!H90," ",[2]Общая!I90," 
", [2]Общая!K90," ",[2]Общая!L90)</f>
        <v>Ивлиев  Алексей Анатольевич 
Инженер-энергетик  6 мес.</v>
      </c>
      <c r="E101" s="7" t="str">
        <f>[2]Общая!M90</f>
        <v>первичная</v>
      </c>
      <c r="F101" s="7"/>
      <c r="G101" s="7" t="str">
        <f>[2]Общая!N90</f>
        <v>руководящий работник</v>
      </c>
      <c r="H101" s="15" t="str">
        <f>[2]Общая!S90</f>
        <v>ПТЭТЭ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ООО "Альянс"</v>
      </c>
      <c r="D102" s="6" t="str">
        <f>CONCATENATE([2]Общая!G91," ",[2]Общая!H91," ",[2]Общая!I91," 
", [2]Общая!K91," ",[2]Общая!L91)</f>
        <v>Мылов Владимир Евстафьевич 
инженер по эксплуатации 1 год</v>
      </c>
      <c r="E102" s="7" t="str">
        <f>[2]Общая!M91</f>
        <v>первичная</v>
      </c>
      <c r="F102" s="7"/>
      <c r="G102" s="7" t="str">
        <f>[2]Общая!N91</f>
        <v>руководитель структурного подразделения</v>
      </c>
      <c r="H102" s="15" t="str">
        <f>[2]Общая!S91</f>
        <v>ПТЭТЭ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>ООО «Холдинговая компания «Яузские ворота»</v>
      </c>
      <c r="D103" s="6" t="str">
        <f>CONCATENATE([2]Общая!G92," ",[2]Общая!H92," ",[2]Общая!I92," 
", [2]Общая!K92," ",[2]Общая!L92)</f>
        <v>Федоров  Алексей  Павлович 
Инженер по обслуживанию слаботочных систем пожарной безопасности 16 лет</v>
      </c>
      <c r="E103" s="7" t="str">
        <f>[2]Общая!M92</f>
        <v>первичная</v>
      </c>
      <c r="F103" s="7" t="str">
        <f>[2]Общая!R92</f>
        <v xml:space="preserve">II до 1000В </v>
      </c>
      <c r="G103" s="7" t="str">
        <f>[2]Общая!N92</f>
        <v>административно—технический персонал</v>
      </c>
      <c r="H103" s="15" t="str">
        <f>[2]Общая!S92</f>
        <v>ПТЭЭПЭЭ</v>
      </c>
      <c r="I103" s="8">
        <f>[2]Общая!V92</f>
        <v>0.45833333333333298</v>
      </c>
    </row>
    <row r="104" spans="2:9" s="3" customFormat="1" ht="83.25" customHeight="1" x14ac:dyDescent="0.25">
      <c r="B104" s="2">
        <v>90</v>
      </c>
      <c r="C104" s="5" t="str">
        <f>[2]Общая!E93</f>
        <v>ООО "КРУФ-2001"</v>
      </c>
      <c r="D104" s="6" t="str">
        <f>CONCATENATE([2]Общая!G93," ",[2]Общая!H93," ",[2]Общая!I93," 
", [2]Общая!K93," ",[2]Общая!L93)</f>
        <v>Филипов Сергей Владимирович 
Главный энергетик 2 год 4 мес.</v>
      </c>
      <c r="E104" s="7" t="str">
        <f>[2]Общая!M93</f>
        <v>внеочередная</v>
      </c>
      <c r="F104" s="7" t="str">
        <f>[2]Общая!R93</f>
        <v xml:space="preserve">V до и выше 1000 В  </v>
      </c>
      <c r="G104" s="7" t="str">
        <f>[2]Общая!N93</f>
        <v>административно—технический персонал</v>
      </c>
      <c r="H104" s="15" t="str">
        <f>[2]Общая!S93</f>
        <v>ПТЭЭПЭЭ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МКУ "ЦХО ОМС"</v>
      </c>
      <c r="D105" s="6" t="str">
        <f>CONCATENATE([2]Общая!G94," ",[2]Общая!H94," ",[2]Общая!I94," 
", [2]Общая!K94," ",[2]Общая!L94)</f>
        <v>Омелаенко  Станислав  Викторович 
инженер по  эксплуатации и ремонту зданий и сооружений 1 год 8 месяцев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0.45833333333333298</v>
      </c>
    </row>
    <row r="106" spans="2:9" s="3" customFormat="1" ht="98.25" customHeight="1" x14ac:dyDescent="0.25">
      <c r="B106" s="2">
        <v>92</v>
      </c>
      <c r="C106" s="5" t="str">
        <f>[2]Общая!E95</f>
        <v>МКУ "ЦХО ОМС"</v>
      </c>
      <c r="D106" s="6" t="str">
        <f>CONCATENATE([2]Общая!G95," ",[2]Общая!H95," ",[2]Общая!I95," 
", [2]Общая!K95," ",[2]Общая!L95)</f>
        <v>Панюшкин Сергей  Юрьевич 
заместитель директора-начальник отдела 10 месяцев</v>
      </c>
      <c r="E106" s="7" t="str">
        <f>[2]Общая!M95</f>
        <v>очередная</v>
      </c>
      <c r="F106" s="7" t="str">
        <f>[2]Общая!R95</f>
        <v>III до 1000 В</v>
      </c>
      <c r="G106" s="7" t="str">
        <f>[2]Общая!N95</f>
        <v>административно—технический персонал</v>
      </c>
      <c r="H106" s="15" t="str">
        <f>[2]Общая!S95</f>
        <v>ПТЭЭПЭЭ</v>
      </c>
      <c r="I106" s="8">
        <f>[2]Общая!V95</f>
        <v>0.45833333333333298</v>
      </c>
    </row>
    <row r="107" spans="2:9" s="3" customFormat="1" ht="98.25" customHeight="1" x14ac:dyDescent="0.25">
      <c r="B107" s="2">
        <v>93</v>
      </c>
      <c r="C107" s="5" t="str">
        <f>[2]Общая!E96</f>
        <v>МУП "БКС"</v>
      </c>
      <c r="D107" s="6" t="str">
        <f>CONCATENATE([2]Общая!G96," ",[2]Общая!H96," ",[2]Общая!I96," 
", [2]Общая!K96," ",[2]Общая!L96)</f>
        <v>Селезнёв Роман Валерьевич 
энергетик 2 года 3 мес</v>
      </c>
      <c r="E107" s="7" t="str">
        <f>[2]Общая!M96</f>
        <v>очередная</v>
      </c>
      <c r="F107" s="7" t="str">
        <f>[2]Общая!R96</f>
        <v>IV до 1000 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0.45833333333333298</v>
      </c>
    </row>
    <row r="108" spans="2:9" s="3" customFormat="1" ht="80.099999999999994" customHeight="1" x14ac:dyDescent="0.25">
      <c r="B108" s="2">
        <v>94</v>
      </c>
      <c r="C108" s="5" t="str">
        <f>[2]Общая!E97</f>
        <v>ИП Быжицкая Мария Викторовна</v>
      </c>
      <c r="D108" s="6" t="str">
        <f>CONCATENATE([2]Общая!G97," ",[2]Общая!H97," ",[2]Общая!I97," 
", [2]Общая!K97," ",[2]Общая!L97)</f>
        <v>Тарасов Дмитрий  Николаевич 
Технический директор 8 лет</v>
      </c>
      <c r="E108" s="7" t="str">
        <f>[2]Общая!M97</f>
        <v>внеочередная</v>
      </c>
      <c r="F108" s="7" t="str">
        <f>[2]Общая!R97</f>
        <v>IV гр до  1000 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0.45833333333333298</v>
      </c>
    </row>
    <row r="109" spans="2:9" s="3" customFormat="1" ht="80.099999999999994" customHeight="1" x14ac:dyDescent="0.25">
      <c r="B109" s="2">
        <v>95</v>
      </c>
      <c r="C109" s="5" t="str">
        <f>[2]Общая!E98</f>
        <v>ИП Тарасов Николай Викторович</v>
      </c>
      <c r="D109" s="6" t="str">
        <f>CONCATENATE([2]Общая!G98," ",[2]Общая!H98," ",[2]Общая!I98," 
", [2]Общая!K98," ",[2]Общая!L98)</f>
        <v>Тарасов Дмитрий  Николаевич 
Технический директор 8 лет</v>
      </c>
      <c r="E109" s="7" t="str">
        <f>[2]Общая!M98</f>
        <v>внеочередная</v>
      </c>
      <c r="F109" s="7" t="str">
        <f>[2]Общая!R98</f>
        <v>IV гр до  1000 В</v>
      </c>
      <c r="G109" s="7" t="str">
        <f>[2]Общая!N98</f>
        <v>административно—технический персонал</v>
      </c>
      <c r="H109" s="15" t="str">
        <f>[2]Общая!S98</f>
        <v>ПТЭЭПЭЭ</v>
      </c>
      <c r="I109" s="8">
        <f>[2]Общая!V98</f>
        <v>0.45833333333333298</v>
      </c>
    </row>
    <row r="110" spans="2:9" s="3" customFormat="1" ht="80.099999999999994" customHeight="1" x14ac:dyDescent="0.25">
      <c r="B110" s="2">
        <v>96</v>
      </c>
      <c r="C110" s="5" t="str">
        <f>[2]Общая!E99</f>
        <v>МУП "БКС"</v>
      </c>
      <c r="D110" s="6" t="str">
        <f>CONCATENATE([2]Общая!G99," ",[2]Общая!H99," ",[2]Общая!I99," 
", [2]Общая!K99," ",[2]Общая!L99)</f>
        <v>Крымов Дмитрий Викторович 
 энергетик 2 года 8 мес</v>
      </c>
      <c r="E110" s="7" t="str">
        <f>[2]Общая!M99</f>
        <v>очередная</v>
      </c>
      <c r="F110" s="7" t="str">
        <f>[2]Общая!R99</f>
        <v>IV до 1000 В</v>
      </c>
      <c r="G110" s="7" t="str">
        <f>[2]Общая!N99</f>
        <v>административно—технический персонал</v>
      </c>
      <c r="H110" s="15" t="str">
        <f>[2]Общая!S99</f>
        <v>ПТЭЭПЭЭ</v>
      </c>
      <c r="I110" s="8">
        <f>[2]Общая!V99</f>
        <v>0.47916666666666702</v>
      </c>
    </row>
    <row r="111" spans="2:9" s="3" customFormat="1" ht="80.099999999999994" customHeight="1" x14ac:dyDescent="0.25">
      <c r="B111" s="2">
        <v>97</v>
      </c>
      <c r="C111" s="5" t="str">
        <f>[2]Общая!E100</f>
        <v>АО"Звезда"</v>
      </c>
      <c r="D111" s="6" t="str">
        <f>CONCATENATE([2]Общая!G100," ",[2]Общая!H100," ",[2]Общая!I100," 
", [2]Общая!K100," ",[2]Общая!L100)</f>
        <v>Некрасов Андрей Николаевич 
инженер по ремонту оборудования 1год</v>
      </c>
      <c r="E111" s="7" t="str">
        <f>[2]Общая!M100</f>
        <v>очередная</v>
      </c>
      <c r="F111" s="7"/>
      <c r="G111" s="7" t="str">
        <f>[2]Общая!N100</f>
        <v>управленческий персонал</v>
      </c>
      <c r="H111" s="15" t="str">
        <f>[2]Общая!S100</f>
        <v>ПТЭТЭ</v>
      </c>
      <c r="I111" s="8">
        <f>[2]Общая!V100</f>
        <v>0.47916666666666702</v>
      </c>
    </row>
    <row r="112" spans="2:9" s="3" customFormat="1" ht="87" customHeight="1" x14ac:dyDescent="0.25">
      <c r="B112" s="2">
        <v>98</v>
      </c>
      <c r="C112" s="5" t="str">
        <f>[2]Общая!E101</f>
        <v>ООО "Глобус"</v>
      </c>
      <c r="D112" s="6" t="str">
        <f>CONCATENATE([2]Общая!G101," ",[2]Общая!H101," ",[2]Общая!I101," 
", [2]Общая!K101," ",[2]Общая!L101)</f>
        <v>Орлов  Владислав Юрьевич 
Ведущий инженер 1 мес.</v>
      </c>
      <c r="E112" s="7" t="str">
        <f>[2]Общая!M101</f>
        <v>первичная</v>
      </c>
      <c r="F112" s="7" t="str">
        <f>[2]Общая!R101</f>
        <v>II до и выше 1000 В</v>
      </c>
      <c r="G112" s="7" t="str">
        <f>[2]Общая!N101</f>
        <v>административно—технический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ООО «АЛОСТЕРА»</v>
      </c>
      <c r="D113" s="6" t="str">
        <f>CONCATENATE([2]Общая!G102," ",[2]Общая!H102," ",[2]Общая!I102," 
", [2]Общая!K102," ",[2]Общая!L102)</f>
        <v>Огородов Сергей Васильевич 
электрик 9 месяцев</v>
      </c>
      <c r="E113" s="7" t="str">
        <f>[2]Общая!M102</f>
        <v>внеочередная</v>
      </c>
      <c r="F113" s="7"/>
      <c r="G113" s="7" t="str">
        <f>[2]Общая!N102</f>
        <v>ремонтный персонал</v>
      </c>
      <c r="H113" s="15" t="str">
        <f>[2]Общая!S102</f>
        <v>ПТЭТЭ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ООО «АЛОСТЕРА»</v>
      </c>
      <c r="D114" s="6" t="str">
        <f>CONCATENATE([2]Общая!G103," ",[2]Общая!H103," ",[2]Общая!I103," 
", [2]Общая!K103," ",[2]Общая!L103)</f>
        <v>Еловый Николай Николаевич 
электрик-техник 11 месяцев</v>
      </c>
      <c r="E114" s="7" t="str">
        <f>[2]Общая!M103</f>
        <v>очередная</v>
      </c>
      <c r="F114" s="7"/>
      <c r="G114" s="7" t="str">
        <f>[2]Общая!N103</f>
        <v>ремонтный персонал</v>
      </c>
      <c r="H114" s="15" t="str">
        <f>[2]Общая!S103</f>
        <v>ПТЭТЭ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ООО "Одинцовская кондитерская фабрика"</v>
      </c>
      <c r="D115" s="6" t="str">
        <f>CONCATENATE([2]Общая!G104," ",[2]Общая!H104," ",[2]Общая!I104," 
", [2]Общая!K104," ",[2]Общая!L104)</f>
        <v>Фисенко  Андрей  Андреевич 
Менеджер превентивного технического обслуживания 7 лет</v>
      </c>
      <c r="E115" s="7" t="str">
        <f>[2]Общая!M104</f>
        <v>очередная</v>
      </c>
      <c r="F115" s="7" t="str">
        <f>[2]Общая!R104</f>
        <v xml:space="preserve">V До и выше 1000 В </v>
      </c>
      <c r="G115" s="7" t="str">
        <f>[2]Общая!N104</f>
        <v>административно—технический персонал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ООО "Лагуна Койл"</v>
      </c>
      <c r="D116" s="6" t="str">
        <f>CONCATENATE([2]Общая!G105," ",[2]Общая!H105," ",[2]Общая!I105," 
", [2]Общая!K105," ",[2]Общая!L105)</f>
        <v>Башкатов  Николай Юрьевич 
Главный инженер 15 лет</v>
      </c>
      <c r="E116" s="7" t="str">
        <f>[2]Общая!M105</f>
        <v>очередная</v>
      </c>
      <c r="F116" s="7" t="str">
        <f>[2]Общая!R105</f>
        <v>V до и выше 1000 В</v>
      </c>
      <c r="G116" s="7" t="str">
        <f>[2]Общая!N105</f>
        <v>административно—технический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ООО "Лагуна Койл"</v>
      </c>
      <c r="D117" s="6" t="str">
        <f>CONCATENATE([2]Общая!G106," ",[2]Общая!H106," ",[2]Общая!I106," 
", [2]Общая!K106," ",[2]Общая!L106)</f>
        <v>Борисов Александр Владимирович 
Главный энергетик 14 лет</v>
      </c>
      <c r="E117" s="7" t="str">
        <f>[2]Общая!M106</f>
        <v>очередная</v>
      </c>
      <c r="F117" s="7" t="str">
        <f>[2]Общая!R106</f>
        <v>V до и выше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ООО "Лагуна Койл"</v>
      </c>
      <c r="D118" s="6" t="str">
        <f>CONCATENATE([2]Общая!G107," ",[2]Общая!H107," ",[2]Общая!I107," 
", [2]Общая!K107," ",[2]Общая!L107)</f>
        <v>Смазнов Данил Михайлович 
Заместитель главного инженера 15 лет</v>
      </c>
      <c r="E118" s="7" t="str">
        <f>[2]Общая!M107</f>
        <v>очередная</v>
      </c>
      <c r="F118" s="7" t="str">
        <f>[2]Общая!R107</f>
        <v>V до и выше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"Лагуна Койл"</v>
      </c>
      <c r="D119" s="6" t="str">
        <f>CONCATENATE([2]Общая!G108," ",[2]Общая!H108," ",[2]Общая!I108," 
", [2]Общая!K108," ",[2]Общая!L108)</f>
        <v>Чепелев Дмитрий Николаевич 
Начальник компрессорной службы 15 лет</v>
      </c>
      <c r="E119" s="7" t="str">
        <f>[2]Общая!M108</f>
        <v>очередная</v>
      </c>
      <c r="F119" s="7" t="str">
        <f>[2]Общая!R108</f>
        <v>V до и выше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ООО "Лагуна Койл"</v>
      </c>
      <c r="D120" s="6" t="str">
        <f>CONCATENATE([2]Общая!G109," ",[2]Общая!H109," ",[2]Общая!I109," 
", [2]Общая!K109," ",[2]Общая!L109)</f>
        <v>Желтов Валерий Дмитриевич 
Инженер КИПиА 19 лет</v>
      </c>
      <c r="E120" s="7" t="str">
        <f>[2]Общая!M109</f>
        <v>очередная</v>
      </c>
      <c r="F120" s="7" t="str">
        <f>[2]Общая!R109</f>
        <v>IV до и выше1000 В</v>
      </c>
      <c r="G120" s="7" t="str">
        <f>[2]Общая!N109</f>
        <v>оперативно-ремонтный персонал</v>
      </c>
      <c r="H120" s="15" t="str">
        <f>[2]Общая!S109</f>
        <v>ПТЭЭПЭЭ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ООО «Маревен Фуд Сэнтрал»</v>
      </c>
      <c r="D121" s="6" t="str">
        <f>CONCATENATE([2]Общая!G110," ",[2]Общая!H110," ",[2]Общая!I110," 
", [2]Общая!K110," ",[2]Общая!L110)</f>
        <v>Мазурин  Алексей  Васильевич 
Главный энергетик 1 год 10 месяцев</v>
      </c>
      <c r="E121" s="7" t="str">
        <f>[2]Общая!M110</f>
        <v xml:space="preserve">Внеочередная </v>
      </c>
      <c r="F121" s="7" t="str">
        <f>[2]Общая!R110</f>
        <v xml:space="preserve">IV До и выше 1000 В 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73.5" customHeight="1" x14ac:dyDescent="0.25">
      <c r="B122" s="2">
        <v>108</v>
      </c>
      <c r="C122" s="5" t="str">
        <f>[2]Общая!E111</f>
        <v>ООО «Маревен Фуд Сэнтрал»</v>
      </c>
      <c r="D122" s="6" t="str">
        <f>CONCATENATE([2]Общая!G111," ",[2]Общая!H111," ",[2]Общая!I111," 
", [2]Общая!K111," ",[2]Общая!L111)</f>
        <v xml:space="preserve">Новиков  Георгий  Викторович 
Ведущий инженер по планированию технического обслуживания 1 год 4 месяца </v>
      </c>
      <c r="E122" s="7" t="str">
        <f>[2]Общая!M111</f>
        <v xml:space="preserve">Внеочередная </v>
      </c>
      <c r="F122" s="7" t="str">
        <f>[2]Общая!R111</f>
        <v xml:space="preserve">IV До и выше 1000 В </v>
      </c>
      <c r="G122" s="7" t="str">
        <f>[2]Общая!N111</f>
        <v>административно—технический персонал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81" customHeight="1" x14ac:dyDescent="0.25">
      <c r="B123" s="2">
        <v>109</v>
      </c>
      <c r="C123" s="5" t="str">
        <f>[2]Общая!E112</f>
        <v>ООО «Маревен Фуд Сэнтрал»</v>
      </c>
      <c r="D123" s="6" t="str">
        <f>CONCATENATE([2]Общая!G112," ",[2]Общая!H112," ",[2]Общая!I112," 
", [2]Общая!K112," ",[2]Общая!L112)</f>
        <v>Лебедев  Алексей  Юрьевич 
Начальник котельной 1 год 1 месяца</v>
      </c>
      <c r="E123" s="7" t="str">
        <f>[2]Общая!M112</f>
        <v xml:space="preserve">Внеочередная </v>
      </c>
      <c r="F123" s="7" t="str">
        <f>[2]Общая!R112</f>
        <v xml:space="preserve">IV До и выше 1000 В 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0.47916666666666702</v>
      </c>
    </row>
    <row r="124" spans="2:9" s="3" customFormat="1" ht="81" customHeight="1" x14ac:dyDescent="0.25">
      <c r="B124" s="2">
        <v>110</v>
      </c>
      <c r="C124" s="5" t="str">
        <f>[2]Общая!E113</f>
        <v>МОУ Быковская СОШ №15</v>
      </c>
      <c r="D124" s="6" t="str">
        <f>CONCATENATE([2]Общая!G113," ",[2]Общая!H113," ",[2]Общая!I113," 
", [2]Общая!K113," ",[2]Общая!L113)</f>
        <v>Рослякова  Татьяна  Николаевна 
Старший воспитатель 2г</v>
      </c>
      <c r="E124" s="7" t="str">
        <f>[2]Общая!M113</f>
        <v>первичная</v>
      </c>
      <c r="F124" s="7" t="str">
        <f>[2]Общая!R113</f>
        <v>II до 1000 В</v>
      </c>
      <c r="G124" s="7" t="str">
        <f>[2]Общая!N113</f>
        <v>административно—технический персонал</v>
      </c>
      <c r="H124" s="15" t="str">
        <f>[2]Общая!S113</f>
        <v>ПТЭЭПЭЭ</v>
      </c>
      <c r="I124" s="8">
        <f>[2]Общая!V113</f>
        <v>0.47916666666666702</v>
      </c>
    </row>
    <row r="125" spans="2:9" s="3" customFormat="1" ht="84" customHeight="1" x14ac:dyDescent="0.25">
      <c r="B125" s="2">
        <v>111</v>
      </c>
      <c r="C125" s="5" t="str">
        <f>[2]Общая!E114</f>
        <v>АО "Шереметьево-Карго"</v>
      </c>
      <c r="D125" s="6" t="str">
        <f>CONCATENATE([2]Общая!G114," ",[2]Общая!H114," ",[2]Общая!I114," 
", [2]Общая!K114," ",[2]Общая!L114)</f>
        <v>Морозова Оксана Александровна 
Инженер 2 категории 8 лет</v>
      </c>
      <c r="E125" s="7" t="str">
        <f>[2]Общая!M114</f>
        <v>очередная</v>
      </c>
      <c r="F125" s="7" t="str">
        <f>[2]Общая!R114</f>
        <v>III до и выше 1000 В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0.47916666666666702</v>
      </c>
    </row>
    <row r="126" spans="2:9" s="3" customFormat="1" ht="102" customHeight="1" x14ac:dyDescent="0.25">
      <c r="B126" s="2">
        <v>112</v>
      </c>
      <c r="C126" s="5" t="str">
        <f>[2]Общая!E115</f>
        <v>АО "Шереметьево-Карго"</v>
      </c>
      <c r="D126" s="6" t="str">
        <f>CONCATENATE([2]Общая!G115," ",[2]Общая!H115," ",[2]Общая!I115," 
", [2]Общая!K115," ",[2]Общая!L115)</f>
        <v>Павлюх Игорь Владимирович 
Заместитель главного энергетика по автоматизации 2 года</v>
      </c>
      <c r="E126" s="7" t="str">
        <f>[2]Общая!M115</f>
        <v>очередная</v>
      </c>
      <c r="F126" s="7" t="str">
        <f>[2]Общая!R115</f>
        <v>IV до и выше 1000 В</v>
      </c>
      <c r="G126" s="7" t="str">
        <f>[2]Общая!N115</f>
        <v>административно—технический персонал, с правом испытания оборудования повышенным напряжением</v>
      </c>
      <c r="H126" s="15" t="str">
        <f>[2]Общая!S115</f>
        <v>ПТЭЭПЭЭ</v>
      </c>
      <c r="I126" s="8">
        <f>[2]Общая!V115</f>
        <v>0.47916666666666702</v>
      </c>
    </row>
    <row r="127" spans="2:9" s="3" customFormat="1" ht="102" customHeight="1" x14ac:dyDescent="0.25">
      <c r="B127" s="2">
        <v>113</v>
      </c>
      <c r="C127" s="5" t="str">
        <f>[2]Общая!E116</f>
        <v>АО "Шереметьево-Карго"</v>
      </c>
      <c r="D127" s="6" t="str">
        <f>CONCATENATE([2]Общая!G116," ",[2]Общая!H116," ",[2]Общая!I116," 
", [2]Общая!K116," ",[2]Общая!L116)</f>
        <v>Кузнецов Владимир Александрович 
Начальник отдела 2 года</v>
      </c>
      <c r="E127" s="7" t="str">
        <f>[2]Общая!M116</f>
        <v>очередная</v>
      </c>
      <c r="F127" s="7" t="str">
        <f>[2]Общая!R116</f>
        <v>V до и выше 1000 В</v>
      </c>
      <c r="G127" s="7" t="str">
        <f>[2]Общая!N116</f>
        <v>административно—технический персонал, с правом испытания оборудования повышенным напряжением</v>
      </c>
      <c r="H127" s="15" t="str">
        <f>[2]Общая!S116</f>
        <v>ПТЭЭПЭЭ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"АКРИД"</v>
      </c>
      <c r="D128" s="6" t="str">
        <f>CONCATENATE([2]Общая!G117," ",[2]Общая!H117," ",[2]Общая!I117," 
", [2]Общая!K117," ",[2]Общая!L117)</f>
        <v>Седов  Дмитрий  Александрович 
Колеровщик 1,5 года</v>
      </c>
      <c r="E128" s="7" t="str">
        <f>[2]Общая!M117</f>
        <v>первичная</v>
      </c>
      <c r="F128" s="7" t="str">
        <f>[2]Общая!R117</f>
        <v xml:space="preserve">II До 1000 В </v>
      </c>
      <c r="G128" s="7" t="str">
        <f>[2]Общая!N117</f>
        <v>оперативно-ремонтный персонал</v>
      </c>
      <c r="H128" s="15" t="str">
        <f>[2]Общая!S117</f>
        <v>ПТЭЭПЭЭ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"АКРИД"</v>
      </c>
      <c r="D129" s="6" t="str">
        <f>CONCATENATE([2]Общая!G118," ",[2]Общая!H118," ",[2]Общая!I118," 
", [2]Общая!K118," ",[2]Общая!L118)</f>
        <v>Севостьянов  Сергей  Николаевич 
Кладовщик 1 год</v>
      </c>
      <c r="E129" s="7" t="str">
        <f>[2]Общая!M118</f>
        <v>очередная</v>
      </c>
      <c r="F129" s="7" t="str">
        <f>[2]Общая!R118</f>
        <v xml:space="preserve">II До 1000 В </v>
      </c>
      <c r="G129" s="7" t="str">
        <f>[2]Общая!N118</f>
        <v>оперативно-ремонтный персонал</v>
      </c>
      <c r="H129" s="15" t="str">
        <f>[2]Общая!S118</f>
        <v>ПТЭЭПЭЭ</v>
      </c>
      <c r="I129" s="8">
        <f>[2]Общая!V118</f>
        <v>0.47916666666666702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"АКРИД"</v>
      </c>
      <c r="D130" s="6" t="str">
        <f>CONCATENATE([2]Общая!G119," ",[2]Общая!H119," ",[2]Общая!I119," 
", [2]Общая!K119," ",[2]Общая!L119)</f>
        <v>Сафонов  Станислав  Сергеевич 
Заведующий производством 8 лет</v>
      </c>
      <c r="E130" s="7" t="str">
        <f>[2]Общая!M119</f>
        <v>очередная</v>
      </c>
      <c r="F130" s="7" t="str">
        <f>[2]Общая!R119</f>
        <v xml:space="preserve">II До 1000 В </v>
      </c>
      <c r="G130" s="7" t="str">
        <f>[2]Общая!N119</f>
        <v>административно—технический персонал</v>
      </c>
      <c r="H130" s="15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"АКРИД"</v>
      </c>
      <c r="D131" s="6" t="str">
        <f>CONCATENATE([2]Общая!G120," ",[2]Общая!H120," ",[2]Общая!I120," 
", [2]Общая!K120," ",[2]Общая!L120)</f>
        <v>Тюменцев  Алексей  Валерьевич 
Мастер производства 3,5 года</v>
      </c>
      <c r="E131" s="7" t="str">
        <f>[2]Общая!M120</f>
        <v>очередная</v>
      </c>
      <c r="F131" s="7" t="str">
        <f>[2]Общая!R120</f>
        <v xml:space="preserve">II До 1000 В </v>
      </c>
      <c r="G131" s="7" t="str">
        <f>[2]Общая!N120</f>
        <v>оперативно-ремонтный персонал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 xml:space="preserve">ООО "Модтфил" </v>
      </c>
      <c r="D132" s="6" t="str">
        <f>CONCATENATE([2]Общая!G121," ",[2]Общая!H121," ",[2]Общая!I121," 
", [2]Общая!K121," ",[2]Общая!L121)</f>
        <v>Романчук Виталий Николаевич 
Руководитель проекта 3 года</v>
      </c>
      <c r="E132" s="7" t="str">
        <f>[2]Общая!M121</f>
        <v>внеочередная</v>
      </c>
      <c r="F132" s="7" t="str">
        <f>[2]Общая!R121</f>
        <v>IV  группа до и выше 1000 В</v>
      </c>
      <c r="G132" s="7" t="str">
        <f>[2]Общая!N121</f>
        <v>административно—технический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"Промкомплектация"</v>
      </c>
      <c r="D133" s="6" t="str">
        <f>CONCATENATE([2]Общая!G122," ",[2]Общая!H122," ",[2]Общая!I122," 
", [2]Общая!K122," ",[2]Общая!L122)</f>
        <v>Гришин Александр Александрович 
главный механик 4 мес</v>
      </c>
      <c r="E133" s="7" t="str">
        <f>[2]Общая!M122</f>
        <v>первичная</v>
      </c>
      <c r="F133" s="7" t="str">
        <f>[2]Общая!R122</f>
        <v>II до  1000 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"Промкомплектация"</v>
      </c>
      <c r="D134" s="6" t="str">
        <f>CONCATENATE([2]Общая!G123," ",[2]Общая!H123," ",[2]Общая!I123," 
", [2]Общая!K123," ",[2]Общая!L123)</f>
        <v>Можаев Игорь Анатольевич 
слесарь-электрик 1 год</v>
      </c>
      <c r="E134" s="7" t="str">
        <f>[2]Общая!M123</f>
        <v>первичная</v>
      </c>
      <c r="F134" s="7" t="str">
        <f>[2]Общая!R123</f>
        <v>II до  1000 В</v>
      </c>
      <c r="G134" s="7" t="str">
        <f>[2]Общая!N123</f>
        <v>оперативно-ремонтный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"Промкомплектация"</v>
      </c>
      <c r="D135" s="6" t="str">
        <f>CONCATENATE([2]Общая!G124," ",[2]Общая!H124," ",[2]Общая!I124," 
", [2]Общая!K124," ",[2]Общая!L124)</f>
        <v>Воробьев Александр Сергеевич 
слесарь-электрик 8 мес</v>
      </c>
      <c r="E135" s="7" t="str">
        <f>[2]Общая!M124</f>
        <v>первичная</v>
      </c>
      <c r="F135" s="7" t="str">
        <f>[2]Общая!R124</f>
        <v>II до  1000 В</v>
      </c>
      <c r="G135" s="7" t="str">
        <f>[2]Общая!N124</f>
        <v>оперативно-ремонтный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АО "НПП "Исток" им. Шокина"</v>
      </c>
      <c r="D136" s="6" t="str">
        <f>CONCATENATE([2]Общая!G125," ",[2]Общая!H125," ",[2]Общая!I125," 
", [2]Общая!K125," ",[2]Общая!L125)</f>
        <v>Жевак Николай Геннадьевич 
Руководитель группы 1 год</v>
      </c>
      <c r="E136" s="7" t="str">
        <f>[2]Общая!M125</f>
        <v>первичная</v>
      </c>
      <c r="F136" s="7"/>
      <c r="G136" s="7" t="str">
        <f>[2]Общая!N125</f>
        <v>руководящий работник</v>
      </c>
      <c r="H136" s="15" t="str">
        <f>[2]Общая!S125</f>
        <v>ПТЭТЭ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АО "НПП "Исток" им. Шокина"</v>
      </c>
      <c r="D137" s="6" t="str">
        <f>CONCATENATE([2]Общая!G126," ",[2]Общая!H126," ",[2]Общая!I126," 
", [2]Общая!K126," ",[2]Общая!L126)</f>
        <v>Буньков Дмитрий Борисович 
Ведущий инженер 2 года</v>
      </c>
      <c r="E137" s="7" t="str">
        <f>[2]Общая!M126</f>
        <v>первичная</v>
      </c>
      <c r="F137" s="7"/>
      <c r="G137" s="7" t="str">
        <f>[2]Общая!N126</f>
        <v>руководящий работник</v>
      </c>
      <c r="H137" s="15" t="str">
        <f>[2]Общая!S126</f>
        <v>ПТЭТЭ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АО "НПП "Исток" им. Шокина"</v>
      </c>
      <c r="D138" s="6" t="str">
        <f>CONCATENATE([2]Общая!G127," ",[2]Общая!H127," ",[2]Общая!I127," 
", [2]Общая!K127," ",[2]Общая!L127)</f>
        <v>Маник Дмитрий Алексеевич 
Ведущий инженер 1 год</v>
      </c>
      <c r="E138" s="7" t="str">
        <f>[2]Общая!M127</f>
        <v>первичная</v>
      </c>
      <c r="F138" s="7"/>
      <c r="G138" s="7" t="str">
        <f>[2]Общая!N127</f>
        <v>руководящий работник</v>
      </c>
      <c r="H138" s="15" t="str">
        <f>[2]Общая!S127</f>
        <v>ПТЭТЭ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АО "НПП "Исток" им. Шокина"</v>
      </c>
      <c r="D139" s="6" t="str">
        <f>CONCATENATE([2]Общая!G128," ",[2]Общая!H128," ",[2]Общая!I128," 
", [2]Общая!K128," ",[2]Общая!L128)</f>
        <v>Сафенин Александр Николаевич 
Ведущий инженер 4 года</v>
      </c>
      <c r="E139" s="7" t="str">
        <f>[2]Общая!M128</f>
        <v>первичная</v>
      </c>
      <c r="F139" s="7"/>
      <c r="G139" s="7" t="str">
        <f>[2]Общая!N128</f>
        <v>руководящий работник</v>
      </c>
      <c r="H139" s="15" t="str">
        <f>[2]Общая!S128</f>
        <v>ПТЭТЭ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АО "НПП "Исток" им. Шокина"</v>
      </c>
      <c r="D140" s="6" t="str">
        <f>CONCATENATE([2]Общая!G129," ",[2]Общая!H129," ",[2]Общая!I129," 
", [2]Общая!K129," ",[2]Общая!L129)</f>
        <v>Тумаков  Алексей Владимирович 
Ведущий инженер 3 года</v>
      </c>
      <c r="E140" s="7" t="str">
        <f>[2]Общая!M129</f>
        <v>первичная</v>
      </c>
      <c r="F140" s="7"/>
      <c r="G140" s="7" t="str">
        <f>[2]Общая!N129</f>
        <v>руководящий работник</v>
      </c>
      <c r="H140" s="15" t="str">
        <f>[2]Общая!S129</f>
        <v>ПТЭТЭ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АО "НПП "Исток" им. Шокина"</v>
      </c>
      <c r="D141" s="6" t="str">
        <f>CONCATENATE([2]Общая!G130," ",[2]Общая!H130," ",[2]Общая!I130," 
", [2]Общая!K130," ",[2]Общая!L130)</f>
        <v>Пекнич Виталий Витальевич 
Ведущий инженер 1 год</v>
      </c>
      <c r="E141" s="7" t="str">
        <f>[2]Общая!M130</f>
        <v>первичная</v>
      </c>
      <c r="F141" s="7"/>
      <c r="G141" s="7" t="str">
        <f>[2]Общая!N130</f>
        <v>руководящий работник</v>
      </c>
      <c r="H141" s="15" t="str">
        <f>[2]Общая!S130</f>
        <v>ПТЭТЭ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АО "НПП "Исток" им. Шокина"</v>
      </c>
      <c r="D142" s="6" t="str">
        <f>CONCATENATE([2]Общая!G131," ",[2]Общая!H131," ",[2]Общая!I131," 
", [2]Общая!K131," ",[2]Общая!L131)</f>
        <v>Шушкин Анатолий Евгеньевич 
Ведущий инженер 2 года</v>
      </c>
      <c r="E142" s="7" t="str">
        <f>[2]Общая!M131</f>
        <v>первичная</v>
      </c>
      <c r="F142" s="7"/>
      <c r="G142" s="7" t="str">
        <f>[2]Общая!N131</f>
        <v>руководящий работник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АО "НПП "Исток" им. Шокина"</v>
      </c>
      <c r="D143" s="6" t="str">
        <f>CONCATENATE([2]Общая!G132," ",[2]Общая!H132," ",[2]Общая!I132," 
", [2]Общая!K132," ",[2]Общая!L132)</f>
        <v>Груздев Павел Владимирович 
Инженер 2 категории 2 года</v>
      </c>
      <c r="E143" s="7" t="str">
        <f>[2]Общая!M132</f>
        <v>первичная</v>
      </c>
      <c r="F143" s="7"/>
      <c r="G143" s="7" t="str">
        <f>[2]Общая!N132</f>
        <v>руководящий работник</v>
      </c>
      <c r="H143" s="15" t="str">
        <f>[2]Общая!S132</f>
        <v>ПТЭТЭ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"ЭКОЕВРОДОМ"</v>
      </c>
      <c r="D144" s="6" t="str">
        <f>CONCATENATE([2]Общая!G133," ",[2]Общая!H133," ",[2]Общая!I133," 
", [2]Общая!K133," ",[2]Общая!L133)</f>
        <v>Кособоков Артем Александрович 
директор производства деревообработки 1 год</v>
      </c>
      <c r="E144" s="7" t="str">
        <f>[2]Общая!M133</f>
        <v>внеочередная</v>
      </c>
      <c r="F144" s="7" t="str">
        <f>[2]Общая!R133</f>
        <v>IV до и выше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"ЛЕМАРК"</v>
      </c>
      <c r="D145" s="6" t="str">
        <f>CONCATENATE([2]Общая!G134," ",[2]Общая!H134," ",[2]Общая!I134," 
", [2]Общая!K134," ",[2]Общая!L134)</f>
        <v>Шелепов Вячеслав Александрович 
Ведущий инженер-электроник 6 месяцев</v>
      </c>
      <c r="E145" s="7" t="str">
        <f>[2]Общая!M134</f>
        <v>очередная</v>
      </c>
      <c r="F145" s="7" t="str">
        <f>[2]Общая!R134</f>
        <v>III группа до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"ЛЕМАРК"</v>
      </c>
      <c r="D146" s="6" t="str">
        <f>CONCATENATE([2]Общая!G135," ",[2]Общая!H135," ",[2]Общая!I135," 
", [2]Общая!K135," ",[2]Общая!L135)</f>
        <v>Астапов Вячеслав Андреевич 
Электромеханик 1 год</v>
      </c>
      <c r="E146" s="7" t="str">
        <f>[2]Общая!M135</f>
        <v>первичная</v>
      </c>
      <c r="F146" s="7" t="str">
        <f>[2]Общая!R135</f>
        <v>II до  и выше 1000 В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"ПРОМЭСТЕЙТРЕГИОН"</v>
      </c>
      <c r="D147" s="6" t="str">
        <f>CONCATENATE([2]Общая!G136," ",[2]Общая!H136," ",[2]Общая!I136," 
", [2]Общая!K136," ",[2]Общая!L136)</f>
        <v>Моськов  Алексей  Николаевич 
Главный инженер 2 года</v>
      </c>
      <c r="E147" s="7" t="str">
        <f>[2]Общая!M136</f>
        <v>очередная</v>
      </c>
      <c r="F147" s="7"/>
      <c r="G147" s="7" t="str">
        <f>[2]Общая!N136</f>
        <v xml:space="preserve"> управленческий персонал</v>
      </c>
      <c r="H147" s="15" t="str">
        <f>[2]Общая!S136</f>
        <v>ПТЭТЭ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"ПИРС"</v>
      </c>
      <c r="D148" s="6" t="str">
        <f>CONCATENATE([2]Общая!G137," ",[2]Общая!H137," ",[2]Общая!I137," 
", [2]Общая!K137," ",[2]Общая!L137)</f>
        <v xml:space="preserve">Куранин  Александр  Сергеевич 
Заместитель главного энергетика 7 лет  </v>
      </c>
      <c r="E148" s="7" t="str">
        <f>[2]Общая!M137</f>
        <v>очередная</v>
      </c>
      <c r="F148" s="7" t="str">
        <f>[2]Общая!R137</f>
        <v xml:space="preserve">V До и выше 1000 В </v>
      </c>
      <c r="G148" s="7" t="str">
        <f>[2]Общая!N137</f>
        <v>административно—технический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ГБУК Звенигородский музей-заповедник</v>
      </c>
      <c r="D149" s="6" t="str">
        <f>CONCATENATE([2]Общая!G138," ",[2]Общая!H138," ",[2]Общая!I138," 
", [2]Общая!K138," ",[2]Общая!L138)</f>
        <v>Сердюков Виктор Викторович 
Заместитель директора по инженерной части 1,5 года</v>
      </c>
      <c r="E149" s="7" t="str">
        <f>[2]Общая!M138</f>
        <v>очередная</v>
      </c>
      <c r="F149" s="7" t="str">
        <f>[2]Общая!R138</f>
        <v>IV до и выше 1000В</v>
      </c>
      <c r="G149" s="7" t="str">
        <f>[2]Общая!N138</f>
        <v>административно—технический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ГБУК Звенигородский музей-заповедник</v>
      </c>
      <c r="D150" s="6" t="str">
        <f>CONCATENATE([2]Общая!G139," ",[2]Общая!H139," ",[2]Общая!I139," 
", [2]Общая!K139," ",[2]Общая!L139)</f>
        <v>Васин Сергей  Витальевич 
Заведующий отделом по эксплуатации зданий 3 года</v>
      </c>
      <c r="E150" s="7" t="str">
        <f>[2]Общая!M139</f>
        <v>очередная</v>
      </c>
      <c r="F150" s="7" t="str">
        <f>[2]Общая!R139</f>
        <v>IV до 1000В</v>
      </c>
      <c r="G150" s="7" t="str">
        <f>[2]Общая!N139</f>
        <v>административно—технический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ГБУК Звенигородский музей-заповедник</v>
      </c>
      <c r="D151" s="6" t="str">
        <f>CONCATENATE([2]Общая!G140," ",[2]Общая!H140," ",[2]Общая!I140," 
", [2]Общая!K140," ",[2]Общая!L140)</f>
        <v>Дегтярев Олег Анатольевич 
Ведущий инженер по обслуживанию электросетей и электооборудования 1,5 года</v>
      </c>
      <c r="E151" s="7" t="str">
        <f>[2]Общая!M140</f>
        <v>очередная</v>
      </c>
      <c r="F151" s="7" t="str">
        <f>[2]Общая!R140</f>
        <v>IV до 1000В</v>
      </c>
      <c r="G151" s="7" t="str">
        <f>[2]Общая!N140</f>
        <v>ремонтный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"ЭРТЛ"</v>
      </c>
      <c r="D152" s="6" t="str">
        <f>CONCATENATE([2]Общая!G141," ",[2]Общая!H141," ",[2]Общая!I141," 
", [2]Общая!K141," ",[2]Общая!L141)</f>
        <v>Федоренко Сергей Валентинович 
 Главный инженер 17 лет</v>
      </c>
      <c r="E152" s="7" t="str">
        <f>[2]Общая!M141</f>
        <v>очередная</v>
      </c>
      <c r="F152" s="7" t="str">
        <f>[2]Общая!R141</f>
        <v>IV до 1000 В</v>
      </c>
      <c r="G152" s="7" t="str">
        <f>[2]Общая!N141</f>
        <v>административно—технический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"РТИ-заказ"</v>
      </c>
      <c r="D153" s="6" t="str">
        <f>CONCATENATE([2]Общая!G142," ",[2]Общая!H142," ",[2]Общая!I142," 
", [2]Общая!K142," ",[2]Общая!L142)</f>
        <v>Овечников Константин Георгиевич 
главный инженер 7 лет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административно—технический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"РТИ-заказ"</v>
      </c>
      <c r="D154" s="6" t="str">
        <f>CONCATENATE([2]Общая!G143," ",[2]Общая!H143," ",[2]Общая!I143," 
", [2]Общая!K143," ",[2]Общая!L143)</f>
        <v>Хрулев Юрий  Викторович 
специалист по охране труда 1 мес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специалист по охране труда контролирующий электроустановки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"РТИ-заказ"</v>
      </c>
      <c r="D155" s="6" t="str">
        <f>CONCATENATE([2]Общая!G144," ",[2]Общая!H144," ",[2]Общая!I144," 
", [2]Общая!K144," ",[2]Общая!L144)</f>
        <v>Аравин Павел Станиславович 
механик 2 года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АО "Опытный завод Гидромонтаж"</v>
      </c>
      <c r="D156" s="6" t="str">
        <f>CONCATENATE([2]Общая!G145," ",[2]Общая!H145," ",[2]Общая!I145," 
", [2]Общая!K145," ",[2]Общая!L145)</f>
        <v>Киселёв  Леонид Борисович 
заместитель главного энергетика 3 г.</v>
      </c>
      <c r="E156" s="7" t="str">
        <f>[2]Общая!M145</f>
        <v>внеочередная</v>
      </c>
      <c r="F156" s="7" t="str">
        <f>[2]Общая!R145</f>
        <v>IV до 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АО "Опытный завод Гидромонтаж"</v>
      </c>
      <c r="D157" s="6" t="str">
        <f>CONCATENATE([2]Общая!G146," ",[2]Общая!H146," ",[2]Общая!I146," 
", [2]Общая!K146," ",[2]Общая!L146)</f>
        <v>Чмырёв Олег Владимирович 
начальник газовой службы 3 г</v>
      </c>
      <c r="E157" s="7" t="str">
        <f>[2]Общая!M146</f>
        <v>внеочередная</v>
      </c>
      <c r="F157" s="7" t="str">
        <f>[2]Общая!R146</f>
        <v>IV до 1000 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"Опытный завод Гидромонтаж"</v>
      </c>
      <c r="D158" s="6" t="str">
        <f>CONCATENATE([2]Общая!G147," ",[2]Общая!H147," ",[2]Общая!I147," 
", [2]Общая!K147," ",[2]Общая!L147)</f>
        <v>Срыбный Игорь Владимирович 
Главный энергетик 2г</v>
      </c>
      <c r="E158" s="7" t="str">
        <f>[2]Общая!M147</f>
        <v>первичная</v>
      </c>
      <c r="F158" s="7" t="str">
        <f>[2]Общая!R147</f>
        <v>III до 1000 В</v>
      </c>
      <c r="G158" s="7" t="str">
        <f>[2]Общая!N147</f>
        <v>административно—технический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"ЛОНМАДИ"</v>
      </c>
      <c r="D159" s="6" t="str">
        <f>CONCATENATE([2]Общая!G148," ",[2]Общая!H148," ",[2]Общая!I148," 
", [2]Общая!K148," ",[2]Общая!L148)</f>
        <v>Суворов Лев Алексеевич 
Главный инженер 3 года</v>
      </c>
      <c r="E159" s="7" t="str">
        <f>[2]Общая!M148</f>
        <v>очередная</v>
      </c>
      <c r="F159" s="7" t="str">
        <f>[2]Общая!R148</f>
        <v>IV до и выше 1000 В</v>
      </c>
      <c r="G159" s="7" t="str">
        <f>[2]Общая!N148</f>
        <v>административно—технический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АО "ЛОНМАДИ"</v>
      </c>
      <c r="D160" s="6" t="str">
        <f>CONCATENATE([2]Общая!G149," ",[2]Общая!H149," ",[2]Общая!I149," 
", [2]Общая!K149," ",[2]Общая!L149)</f>
        <v>Александров Сергей Юрьевич 
Директор по производству, проектированию и монтажу 6 лет</v>
      </c>
      <c r="E160" s="7" t="str">
        <f>[2]Общая!M149</f>
        <v>первичная</v>
      </c>
      <c r="F160" s="7" t="str">
        <f>[2]Общая!R149</f>
        <v>II до 1000 В</v>
      </c>
      <c r="G160" s="7" t="str">
        <f>[2]Общая!N149</f>
        <v>административно—технический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АО "ЛОНМАДИ"</v>
      </c>
      <c r="D161" s="6" t="str">
        <f>CONCATENATE([2]Общая!G150," ",[2]Общая!H150," ",[2]Общая!I150," 
", [2]Общая!K150," ",[2]Общая!L150)</f>
        <v>Волков Игорь Алексеевич 
Инженер по эксплуатации слаботочных систем 2 года</v>
      </c>
      <c r="E161" s="7" t="str">
        <f>[2]Общая!M150</f>
        <v>первичная</v>
      </c>
      <c r="F161" s="7" t="str">
        <f>[2]Общая!R150</f>
        <v>II до 1000 В</v>
      </c>
      <c r="G161" s="7" t="str">
        <f>[2]Общая!N150</f>
        <v>административно—технический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АО "ЛОНМАДИ"</v>
      </c>
      <c r="D162" s="6" t="str">
        <f>CONCATENATE([2]Общая!G151," ",[2]Общая!H151," ",[2]Общая!I151," 
", [2]Общая!K151," ",[2]Общая!L151)</f>
        <v>Жданов Юрий Иванович 
Главный инженер 1 год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АО "ЛОНМАДИ"</v>
      </c>
      <c r="D163" s="6" t="str">
        <f>CONCATENATE([2]Общая!G152," ",[2]Общая!H152," ",[2]Общая!I152," 
", [2]Общая!K152," ",[2]Общая!L152)</f>
        <v>Жолобов Андрей Анатольевич 
Технический директор 2 года</v>
      </c>
      <c r="E163" s="7" t="str">
        <f>[2]Общая!M152</f>
        <v>первичная</v>
      </c>
      <c r="F163" s="7" t="str">
        <f>[2]Общая!R152</f>
        <v>II до 1000 В</v>
      </c>
      <c r="G163" s="7" t="str">
        <f>[2]Общая!N152</f>
        <v>административно—технический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АО "ЛОНМАДИ"</v>
      </c>
      <c r="D164" s="6" t="str">
        <f>CONCATENATE([2]Общая!G153," ",[2]Общая!H153," ",[2]Общая!I153," 
", [2]Общая!K153," ",[2]Общая!L153)</f>
        <v>Миронов Алексей Валерьевич 
Руководитель сервисной службы ДГУ 1 год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>административно—технический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АО "ЛОНМАДИ"</v>
      </c>
      <c r="D165" s="6" t="str">
        <f>CONCATENATE([2]Общая!G154," ",[2]Общая!H154," ",[2]Общая!I154," 
", [2]Общая!K154," ",[2]Общая!L154)</f>
        <v>Мирохин Илья Олегович 
Руководитель службы сервиса 5 лет</v>
      </c>
      <c r="E165" s="7" t="str">
        <f>[2]Общая!M154</f>
        <v>первичная</v>
      </c>
      <c r="F165" s="7" t="str">
        <f>[2]Общая!R154</f>
        <v>II до 1000 В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АО "ЛОНМАДИ"</v>
      </c>
      <c r="D166" s="6" t="str">
        <f>CONCATENATE([2]Общая!G155," ",[2]Общая!H155," ",[2]Общая!I155," 
", [2]Общая!K155," ",[2]Общая!L155)</f>
        <v>Нехаев Иван Владимирович 
Руководитель ремонтной зоны сервисной службы 2 года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АО "ЛОНМАДИ"</v>
      </c>
      <c r="D167" s="6" t="str">
        <f>CONCATENATE([2]Общая!G156," ",[2]Общая!H156," ",[2]Общая!I156," 
", [2]Общая!K156," ",[2]Общая!L156)</f>
        <v>Овчинников Константин Иванович 
Главный механик 1 год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АО "ЛОНМАДИ"</v>
      </c>
      <c r="D168" s="6" t="str">
        <f>CONCATENATE([2]Общая!G157," ",[2]Общая!H157," ",[2]Общая!I157," 
", [2]Общая!K157," ",[2]Общая!L157)</f>
        <v>Романов Константин Сергеевич 
Руководитель ремонтной зоны 5 лет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АО "КВИНТМАДИ"</v>
      </c>
      <c r="D169" s="6" t="str">
        <f>CONCATENATE([2]Общая!G158," ",[2]Общая!H158," ",[2]Общая!I158," 
", [2]Общая!K158," ",[2]Общая!L158)</f>
        <v>Краснов Максим Алексеевич 
Главный инженер-механик I-й категории 4 года</v>
      </c>
      <c r="E169" s="7" t="str">
        <f>[2]Общая!M158</f>
        <v>первичная</v>
      </c>
      <c r="F169" s="7" t="str">
        <f>[2]Общая!R158</f>
        <v>II до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АО "КВИНТМАДИ"</v>
      </c>
      <c r="D170" s="6" t="str">
        <f>CONCATENATE([2]Общая!G159," ",[2]Общая!H159," ",[2]Общая!I159," 
", [2]Общая!K159," ",[2]Общая!L159)</f>
        <v>Панин Александр Олегович 
Региональный менеджер по PDI и работам на Контракт 5 лет</v>
      </c>
      <c r="E170" s="7" t="str">
        <f>[2]Общая!M159</f>
        <v>первичная</v>
      </c>
      <c r="F170" s="7" t="str">
        <f>[2]Общая!R159</f>
        <v>II до 1000 В</v>
      </c>
      <c r="G170" s="7" t="str">
        <f>[2]Общая!N159</f>
        <v>административно—технический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АО "КВИНТМАДИ"</v>
      </c>
      <c r="D171" s="6" t="str">
        <f>CONCATENATE([2]Общая!G160," ",[2]Общая!H160," ",[2]Общая!I160," 
", [2]Общая!K160," ",[2]Общая!L160)</f>
        <v>Торебаев Рустам Розымович 
Заместитель директора сервисной службы ОТТ 6 лет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административно—технический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АО "КВИНТМАДИ"</v>
      </c>
      <c r="D172" s="6" t="str">
        <f>CONCATENATE([2]Общая!G161," ",[2]Общая!H161," ",[2]Общая!I161," 
", [2]Общая!K161," ",[2]Общая!L161)</f>
        <v>Четвериков Алексей  Николаевич 
Главный инженер-механик высшей категории 5 лет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>административно—технический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"Метрик"</v>
      </c>
      <c r="D173" s="6" t="str">
        <f>CONCATENATE([2]Общая!G162," ",[2]Общая!H162," ",[2]Общая!I162," 
", [2]Общая!K162," ",[2]Общая!L162)</f>
        <v>Колычев Евгений Ринатович 
электрик 6 месяцев</v>
      </c>
      <c r="E173" s="7" t="str">
        <f>[2]Общая!M162</f>
        <v xml:space="preserve">внеочередная </v>
      </c>
      <c r="F173" s="7" t="str">
        <f>[2]Общая!R162</f>
        <v>III группа до 1000В</v>
      </c>
      <c r="G173" s="7" t="str">
        <f>[2]Общая!N162</f>
        <v>оперативно-ремонтный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"Леотэкс</v>
      </c>
      <c r="D174" s="6" t="str">
        <f>CONCATENATE([2]Общая!G163," ",[2]Общая!H163," ",[2]Общая!I163," 
", [2]Общая!K163," ",[2]Общая!L163)</f>
        <v>Голинский Сергей Георгиевич 
Электромеханик 6 лет</v>
      </c>
      <c r="E174" s="7" t="str">
        <f>[2]Общая!M163</f>
        <v>первичная</v>
      </c>
      <c r="F174" s="7" t="str">
        <f>[2]Общая!R163</f>
        <v>II до и выше 1000 В</v>
      </c>
      <c r="G174" s="7" t="str">
        <f>[2]Общая!N163</f>
        <v>ремонтный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"ГЕДЕОН РИХТЕР - РУС"</v>
      </c>
      <c r="D175" s="6" t="str">
        <f>CONCATENATE([2]Общая!G164," ",[2]Общая!H164," ",[2]Общая!I164," 
", [2]Общая!K164," ",[2]Общая!L164)</f>
        <v xml:space="preserve">Пискунов Максим Михайлович 
начальник отдела технического обслуживания 2 года </v>
      </c>
      <c r="E175" s="7" t="str">
        <f>[2]Общая!M164</f>
        <v>очередная</v>
      </c>
      <c r="F175" s="7" t="str">
        <f>[2]Общая!R164</f>
        <v>V до и выше 1000 В</v>
      </c>
      <c r="G175" s="7" t="str">
        <f>[2]Общая!N164</f>
        <v>административно—технический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"Стил Технолоджи"</v>
      </c>
      <c r="D176" s="6" t="str">
        <f>CONCATENATE([2]Общая!G165," ",[2]Общая!H165," ",[2]Общая!I165," 
", [2]Общая!K165," ",[2]Общая!L165)</f>
        <v>Севрюк Александр Сергеевич 
Руководитель технического отдела 6 лет 
11 месяцев</v>
      </c>
      <c r="E176" s="7" t="str">
        <f>[2]Общая!M165</f>
        <v>очередная</v>
      </c>
      <c r="F176" s="7" t="str">
        <f>[2]Общая!R165</f>
        <v>IV до1000 В</v>
      </c>
      <c r="G176" s="7" t="str">
        <f>[2]Общая!N165</f>
        <v>оперативно-ремонтный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ИП Гасанов К.И.</v>
      </c>
      <c r="D177" s="6" t="str">
        <f>CONCATENATE([2]Общая!G166," ",[2]Общая!H166," ",[2]Общая!I166," 
", [2]Общая!K166," ",[2]Общая!L166)</f>
        <v>Овчинников  Николай Сергеевич 
главный инженер 4 года</v>
      </c>
      <c r="E177" s="7" t="str">
        <f>[2]Общая!M166</f>
        <v>первичная</v>
      </c>
      <c r="F177" s="7"/>
      <c r="G177" s="7" t="str">
        <f>[2]Общая!N166</f>
        <v>управленческий персонал</v>
      </c>
      <c r="H177" s="15" t="str">
        <f>[2]Общая!S166</f>
        <v>ПТЭТЭ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"ЭНПРОС"</v>
      </c>
      <c r="D178" s="6" t="str">
        <f>CONCATENATE([2]Общая!G167," ",[2]Общая!H167," ",[2]Общая!I167," 
", [2]Общая!K167," ",[2]Общая!L167)</f>
        <v>Лебедев Антон Витальевич 
Инженер 3 года</v>
      </c>
      <c r="E178" s="7" t="str">
        <f>[2]Общая!M167</f>
        <v>очередная</v>
      </c>
      <c r="F178" s="7" t="str">
        <f>[2]Общая!R167</f>
        <v>III до 1000 В</v>
      </c>
      <c r="G178" s="7" t="str">
        <f>[2]Общая!N167</f>
        <v>административно—технический персонал</v>
      </c>
      <c r="H178" s="15" t="str">
        <f>[2]Общая!S167</f>
        <v>ПТЭЭСиС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АО "НПП Волна"</v>
      </c>
      <c r="D179" s="6" t="str">
        <f>CONCATENATE([2]Общая!G168," ",[2]Общая!H168," ",[2]Общая!I168," 
", [2]Общая!K168," ",[2]Общая!L168)</f>
        <v>Зубков Пётр Леонидович 
энергетик 9 мес</v>
      </c>
      <c r="E179" s="7" t="str">
        <f>[2]Общая!M168</f>
        <v>внеочередная</v>
      </c>
      <c r="F179" s="7" t="str">
        <f>[2]Общая!R168</f>
        <v>III до и выше 1000В</v>
      </c>
      <c r="G179" s="7" t="str">
        <f>[2]Общая!N168</f>
        <v>административно—технический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"БИАКСПЛЕН"</v>
      </c>
      <c r="D180" s="6" t="str">
        <f>CONCATENATE([2]Общая!G169," ",[2]Общая!H169," ",[2]Общая!I169," 
", [2]Общая!K169," ",[2]Общая!L169)</f>
        <v>Хлебников Андрей Владимирович 
ведущий инженер 3 года 9 мес.</v>
      </c>
      <c r="E180" s="7" t="str">
        <f>[2]Общая!M169</f>
        <v>очередная</v>
      </c>
      <c r="F180" s="7" t="str">
        <f>[2]Общая!R169</f>
        <v>V до и выше 1000 В</v>
      </c>
      <c r="G180" s="7" t="str">
        <f>[2]Общая!N169</f>
        <v>административно—технический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"БИАКСПЛЕН"</v>
      </c>
      <c r="D181" s="6" t="str">
        <f>CONCATENATE([2]Общая!G170," ",[2]Общая!H170," ",[2]Общая!I170," 
", [2]Общая!K170," ",[2]Общая!L170)</f>
        <v>Евдокимов Егор Александрович 
эксперт 1 год 2 мес.</v>
      </c>
      <c r="E181" s="7" t="str">
        <f>[2]Общая!M170</f>
        <v>очередная</v>
      </c>
      <c r="F181" s="7" t="str">
        <f>[2]Общая!R170</f>
        <v>V до и выше 1000 В</v>
      </c>
      <c r="G181" s="7" t="str">
        <f>[2]Общая!N170</f>
        <v>административно—технический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ООО "БИАКСПЛЕН"</v>
      </c>
      <c r="D182" s="6" t="str">
        <f>CONCATENATE([2]Общая!G171," ",[2]Общая!H171," ",[2]Общая!I171," 
", [2]Общая!K171," ",[2]Общая!L171)</f>
        <v>Лукин Иван Сергеевич 
ведущий инженер 1 мес..</v>
      </c>
      <c r="E182" s="7" t="str">
        <f>[2]Общая!M171</f>
        <v>очередная</v>
      </c>
      <c r="F182" s="7" t="str">
        <f>[2]Общая!R171</f>
        <v>V до и выше 1000 В</v>
      </c>
      <c r="G182" s="7" t="str">
        <f>[2]Общая!N171</f>
        <v>административно—технический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ООО "БИАКСПЛЕН"</v>
      </c>
      <c r="D183" s="6" t="str">
        <f>CONCATENATE([2]Общая!G172," ",[2]Общая!H172," ",[2]Общая!I172," 
", [2]Общая!K172," ",[2]Общая!L172)</f>
        <v>Клибышев Сергей Сергеевич 
ведущий инженер 1 мес..</v>
      </c>
      <c r="E183" s="7" t="str">
        <f>[2]Общая!M172</f>
        <v>внеочередная</v>
      </c>
      <c r="F183" s="7" t="str">
        <f>[2]Общая!R172</f>
        <v>V до и выше 1000 В</v>
      </c>
      <c r="G183" s="7" t="str">
        <f>[2]Общая!N172</f>
        <v>административно—технический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ООО "Гефест-Инжиниринг"</v>
      </c>
      <c r="D184" s="6" t="str">
        <f>CONCATENATE([2]Общая!G173," ",[2]Общая!H173," ",[2]Общая!I173," 
", [2]Общая!K173," ",[2]Общая!L173)</f>
        <v xml:space="preserve">Галачков Денис Валерьевич 
Инженер </v>
      </c>
      <c r="E184" s="7" t="str">
        <f>[2]Общая!M173</f>
        <v>очередная</v>
      </c>
      <c r="F184" s="7" t="str">
        <f>[2]Общая!R173</f>
        <v xml:space="preserve"> IV группа до 1000 В</v>
      </c>
      <c r="G184" s="7" t="str">
        <f>[2]Общая!N173</f>
        <v>административно—технический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"СОДРУЖЕСТВО"</v>
      </c>
      <c r="D185" s="6" t="str">
        <f>CONCATENATE([2]Общая!G174," ",[2]Общая!H174," ",[2]Общая!I174," 
", [2]Общая!K174," ",[2]Общая!L174)</f>
        <v>Каркашин Константин Александрович 
 Генеральный директор 7 л</v>
      </c>
      <c r="E185" s="7" t="str">
        <f>[2]Общая!M174</f>
        <v>очередная</v>
      </c>
      <c r="F185" s="7" t="str">
        <f>[2]Общая!R174</f>
        <v>V до и выше 1000 В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"СОДРУЖЕСТВО"</v>
      </c>
      <c r="D186" s="6" t="str">
        <f>CONCATENATE([2]Общая!G175," ",[2]Общая!H175," ",[2]Общая!I175," 
", [2]Общая!K175," ",[2]Общая!L175)</f>
        <v>Кириков Андрей Владимирович 
Начальник участка 19 л</v>
      </c>
      <c r="E186" s="7" t="str">
        <f>[2]Общая!M175</f>
        <v>очередная</v>
      </c>
      <c r="F186" s="7" t="str">
        <f>[2]Общая!R175</f>
        <v>IV до  1000 В</v>
      </c>
      <c r="G186" s="7" t="str">
        <f>[2]Общая!N175</f>
        <v>административно—технический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"СОДРУЖЕСТВО"</v>
      </c>
      <c r="D187" s="6" t="str">
        <f>CONCATENATE([2]Общая!G176," ",[2]Общая!H176," ",[2]Общая!I176," 
", [2]Общая!K176," ",[2]Общая!L176)</f>
        <v>Саленко Евгений Владиславович 
Начальник цеха 10 л</v>
      </c>
      <c r="E187" s="7" t="str">
        <f>[2]Общая!M176</f>
        <v>очередная</v>
      </c>
      <c r="F187" s="7" t="str">
        <f>[2]Общая!R176</f>
        <v>IV до  1000 В</v>
      </c>
      <c r="G187" s="7" t="str">
        <f>[2]Общая!N176</f>
        <v>административно—технический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ООО "АКИ ПАРК"</v>
      </c>
      <c r="D188" s="6" t="str">
        <f>CONCATENATE([2]Общая!G177," ",[2]Общая!H177," ",[2]Общая!I177," 
", [2]Общая!K177," ",[2]Общая!L177)</f>
        <v>Шершнёв Руслан  Андреевич 
Инженер по эксплуатации зданий 1 год</v>
      </c>
      <c r="E188" s="7" t="str">
        <f>[2]Общая!M177</f>
        <v>внеочередная</v>
      </c>
      <c r="F188" s="7" t="str">
        <f>[2]Общая!R177</f>
        <v>IV гр. до 1000 В</v>
      </c>
      <c r="G188" s="7" t="str">
        <f>[2]Общая!N177</f>
        <v>административно—технический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ООО «ФНТР»</v>
      </c>
      <c r="D189" s="6" t="str">
        <f>CONCATENATE([2]Общая!G178," ",[2]Общая!H178," ",[2]Общая!I178," 
", [2]Общая!K178," ",[2]Общая!L178)</f>
        <v xml:space="preserve"> Маркин  Николай  Алексеевич 
Главный инженер 11 лет</v>
      </c>
      <c r="E189" s="7" t="str">
        <f>[2]Общая!M178</f>
        <v>первичная</v>
      </c>
      <c r="F189" s="7" t="str">
        <f>[2]Общая!R178</f>
        <v>II до 1000 В</v>
      </c>
      <c r="G189" s="7" t="str">
        <f>[2]Общая!N178</f>
        <v>административно—технический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"ТСЖ-22 мкр"</v>
      </c>
      <c r="D190" s="6" t="str">
        <f>CONCATENATE([2]Общая!G179," ",[2]Общая!H179," ",[2]Общая!I179," 
", [2]Общая!K179," ",[2]Общая!L179)</f>
        <v>Хоменко Владимир Васильевич 
мастер эксплуатации и ослуживанию МКД 12 лет</v>
      </c>
      <c r="E190" s="7" t="str">
        <f>[2]Общая!M179</f>
        <v>первичная</v>
      </c>
      <c r="F190" s="7"/>
      <c r="G190" s="7" t="str">
        <f>[2]Общая!N179</f>
        <v>оперативно-ремонтный персонал</v>
      </c>
      <c r="H190" s="15" t="str">
        <f>[2]Общая!S179</f>
        <v>ПТЭТЭ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"ТСЖ-22 мкр"</v>
      </c>
      <c r="D191" s="6" t="str">
        <f>CONCATENATE([2]Общая!G180," ",[2]Общая!H180," ",[2]Общая!I180," 
", [2]Общая!K180," ",[2]Общая!L180)</f>
        <v>Козлов Александр Валентинович 
инженер 45 года</v>
      </c>
      <c r="E191" s="7" t="str">
        <f>[2]Общая!M180</f>
        <v>первичная</v>
      </c>
      <c r="F191" s="7"/>
      <c r="G191" s="7" t="str">
        <f>[2]Общая!N180</f>
        <v>управленческий персонал</v>
      </c>
      <c r="H191" s="15" t="str">
        <f>[2]Общая!S180</f>
        <v>ПТЭТЭ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ИП Шалаев А.И.</v>
      </c>
      <c r="D192" s="6" t="str">
        <f>CONCATENATE([2]Общая!G181," ",[2]Общая!H181," ",[2]Общая!I181," 
", [2]Общая!K181," ",[2]Общая!L181)</f>
        <v>Шалаев Алексей Иванович 
инженер электрик 40 лет</v>
      </c>
      <c r="E192" s="7" t="str">
        <f>[2]Общая!M181</f>
        <v>очередная</v>
      </c>
      <c r="F192" s="7" t="str">
        <f>[2]Общая!R181</f>
        <v>IV до 1000 В</v>
      </c>
      <c r="G192" s="7" t="str">
        <f>[2]Общая!N181</f>
        <v>административно—технический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 xml:space="preserve">ООО ПКФ «ЗЕВС+» </v>
      </c>
      <c r="D193" s="6" t="str">
        <f>CONCATENATE([2]Общая!G182," ",[2]Общая!H182," ",[2]Общая!I182," 
", [2]Общая!K182," ",[2]Общая!L182)</f>
        <v>Гордеев  Владимир Александрович 
инженер 3 года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оперативно-ремонтный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ООО «Профи Ти»</v>
      </c>
      <c r="D194" s="6" t="str">
        <f>CONCATENATE([2]Общая!G183," ",[2]Общая!H183," ",[2]Общая!I183," 
", [2]Общая!K183," ",[2]Общая!L183)</f>
        <v>Седова Юлия Анатольевна 
заместитель генерального директора до 1 года</v>
      </c>
      <c r="E194" s="7" t="str">
        <f>[2]Общая!M183</f>
        <v>первичная</v>
      </c>
      <c r="F194" s="7" t="str">
        <f>[2]Общая!R183</f>
        <v>II гр. до  1000 В</v>
      </c>
      <c r="G194" s="7" t="str">
        <f>[2]Общая!N183</f>
        <v>административно—технический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«Профи Ти»</v>
      </c>
      <c r="D195" s="6" t="str">
        <f>CONCATENATE([2]Общая!G184," ",[2]Общая!H184," ",[2]Общая!I184," 
", [2]Общая!K184," ",[2]Общая!L184)</f>
        <v>Горелый Михаил Васильевич 
заведующий производством 7 лет</v>
      </c>
      <c r="E195" s="7" t="str">
        <f>[2]Общая!M184</f>
        <v>внеочередная</v>
      </c>
      <c r="F195" s="7" t="str">
        <f>[2]Общая!R184</f>
        <v>III гр. до  1000 В</v>
      </c>
      <c r="G195" s="7" t="str">
        <f>[2]Общая!N184</f>
        <v>административно—технический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 xml:space="preserve">ФГБУН ИБРАЭ РАН </v>
      </c>
      <c r="D196" s="6" t="str">
        <f>CONCATENATE([2]Общая!G185," ",[2]Общая!H185," ",[2]Общая!I185," 
", [2]Общая!K185," ",[2]Общая!L185)</f>
        <v>Никологорский Василий  Алексеевич 
Начальник Технического отдела 1 год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административно—технический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 xml:space="preserve">ФГБУН ИБРАЭ РАН </v>
      </c>
      <c r="D197" s="6" t="str">
        <f>CONCATENATE([2]Общая!G186," ",[2]Общая!H186," ",[2]Общая!I186," 
", [2]Общая!K186," ",[2]Общая!L186)</f>
        <v>Исаев Александр  Борисович 
Инженер ОТС 2 года</v>
      </c>
      <c r="E197" s="7" t="str">
        <f>[2]Общая!M186</f>
        <v>очередная</v>
      </c>
      <c r="F197" s="7" t="str">
        <f>[2]Общая!R186</f>
        <v>III до 1000 В</v>
      </c>
      <c r="G197" s="7" t="str">
        <f>[2]Общая!N186</f>
        <v>административно—технический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 xml:space="preserve">ФГБУН ИБРАЭ РАН </v>
      </c>
      <c r="D198" s="6" t="str">
        <f>CONCATENATE([2]Общая!G187," ",[2]Общая!H187," ",[2]Общая!I187," 
", [2]Общая!K187," ",[2]Общая!L187)</f>
        <v>Сарычев Кирилл  Алексеевич 
Техник ОТС 2 года</v>
      </c>
      <c r="E198" s="7" t="str">
        <f>[2]Общая!M187</f>
        <v>первичная</v>
      </c>
      <c r="F198" s="7" t="str">
        <f>[2]Общая!R187</f>
        <v>II до 1000 В</v>
      </c>
      <c r="G198" s="7" t="str">
        <f>[2]Общая!N187</f>
        <v>административно—технический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 xml:space="preserve">ФГБУН ИБРАЭ РАН </v>
      </c>
      <c r="D199" s="6" t="str">
        <f>CONCATENATE([2]Общая!G188," ",[2]Общая!H188," ",[2]Общая!I188," 
", [2]Общая!K188," ",[2]Общая!L188)</f>
        <v>Шевцов  Виктор Анатольевич 
Инженер ОТС 5 лет</v>
      </c>
      <c r="E199" s="7" t="str">
        <f>[2]Общая!M188</f>
        <v>первичная</v>
      </c>
      <c r="F199" s="7" t="str">
        <f>[2]Общая!R188</f>
        <v>II до 1000 В</v>
      </c>
      <c r="G199" s="7" t="str">
        <f>[2]Общая!N188</f>
        <v>административно—технический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АО "Газпром диагностика" ИТЦ Видное</v>
      </c>
      <c r="D200" s="6" t="str">
        <f>CONCATENATE([2]Общая!G189," ",[2]Общая!H189," ",[2]Общая!I189," 
", [2]Общая!K189," ",[2]Общая!L189)</f>
        <v>Бинкевич Юрий Викторович 
Начальник инженерно-технического центра 3,5 месяца</v>
      </c>
      <c r="E200" s="7" t="str">
        <f>[2]Общая!M189</f>
        <v>очередная</v>
      </c>
      <c r="F200" s="7" t="str">
        <f>[2]Общая!R189</f>
        <v>IVгр. до и выше 1000 В</v>
      </c>
      <c r="G200" s="7" t="str">
        <f>[2]Общая!N189</f>
        <v>административно—технический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АО "Газпром диагностика" ИТЦ Видное</v>
      </c>
      <c r="D201" s="6" t="str">
        <f>CONCATENATE([2]Общая!G190," ",[2]Общая!H190," ",[2]Общая!I190," 
", [2]Общая!K190," ",[2]Общая!L190)</f>
        <v>Елизарьев  Евгений  Викторович 
Главный инженер  2,5 месяца</v>
      </c>
      <c r="E201" s="7" t="str">
        <f>[2]Общая!M190</f>
        <v>внеочередная</v>
      </c>
      <c r="F201" s="7" t="str">
        <f>[2]Общая!R190</f>
        <v>IVгр. до и выше 1000 В</v>
      </c>
      <c r="G201" s="7" t="str">
        <f>[2]Общая!N190</f>
        <v>административно—технический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АО "Газпром диагностика" ИТЦ Видное</v>
      </c>
      <c r="D202" s="6" t="str">
        <f>CONCATENATE([2]Общая!G191," ",[2]Общая!H191," ",[2]Общая!I191," 
", [2]Общая!K191," ",[2]Общая!L191)</f>
        <v>Петров  Владимир  Васильевич 
Главный специалист по информационным технологиям 4 года 1 месяц</v>
      </c>
      <c r="E202" s="7" t="str">
        <f>[2]Общая!M191</f>
        <v>очередная</v>
      </c>
      <c r="F202" s="7" t="str">
        <f>[2]Общая!R191</f>
        <v>IVгр. до  1000 В</v>
      </c>
      <c r="G202" s="7" t="str">
        <f>[2]Общая!N191</f>
        <v>административно—технический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АО "Газпром диагностика" ИТЦ Видное</v>
      </c>
      <c r="D203" s="6" t="str">
        <f>CONCATENATE([2]Общая!G192," ",[2]Общая!H192," ",[2]Общая!I192," 
", [2]Общая!K192," ",[2]Общая!L192)</f>
        <v>Дубов  Сергей  Владимирович 
Начальник отдела диагностики энергетического оборудования 4 месяца</v>
      </c>
      <c r="E203" s="7" t="str">
        <f>[2]Общая!M192</f>
        <v>внеочередная</v>
      </c>
      <c r="F203" s="7" t="str">
        <f>[2]Общая!R192</f>
        <v>Vгр. до и выше  1000 В</v>
      </c>
      <c r="G203" s="7" t="str">
        <f>[2]Общая!N192</f>
        <v>административно—технический персонал, с правом испытания оборудования повышенным напряжением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ООО "ПРОМ ИНВЕСТ"</v>
      </c>
      <c r="D204" s="6" t="str">
        <f>CONCATENATE([2]Общая!G193," ",[2]Общая!H193," ",[2]Общая!I193," 
", [2]Общая!K193," ",[2]Общая!L193)</f>
        <v>Понтрягин Владимир Леонидович 
Инженер-электрик 10 лет</v>
      </c>
      <c r="E204" s="7" t="str">
        <f>[2]Общая!M193</f>
        <v>внеочередная</v>
      </c>
      <c r="F204" s="7" t="str">
        <f>[2]Общая!R193</f>
        <v>III до 1000 В</v>
      </c>
      <c r="G204" s="7" t="str">
        <f>[2]Общая!N193</f>
        <v>административно—технический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100.5" customHeight="1" x14ac:dyDescent="0.25">
      <c r="B205" s="2">
        <v>191</v>
      </c>
      <c r="C205" s="5" t="str">
        <f>[2]Общая!E194</f>
        <v>ООО "ПРОМ ИНВЕСТ"</v>
      </c>
      <c r="D205" s="6" t="str">
        <f>CONCATENATE([2]Общая!G194," ",[2]Общая!H194," ",[2]Общая!I194," 
", [2]Общая!K194," ",[2]Общая!L194)</f>
        <v>Скобликов Борис Павлович 
Главный энергетик 30 лет</v>
      </c>
      <c r="E205" s="7" t="str">
        <f>[2]Общая!M194</f>
        <v>внеочередная</v>
      </c>
      <c r="F205" s="7" t="str">
        <f>[2]Общая!R194</f>
        <v>IV до и выше 1000 В</v>
      </c>
      <c r="G205" s="7" t="str">
        <f>[2]Общая!N194</f>
        <v>административно—технический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100.5" customHeight="1" x14ac:dyDescent="0.25">
      <c r="B206" s="2">
        <v>192</v>
      </c>
      <c r="C206" s="5" t="str">
        <f>[2]Общая!E195</f>
        <v>ООО "Алютех - М"</v>
      </c>
      <c r="D206" s="6" t="str">
        <f>CONCATENATE([2]Общая!G195," ",[2]Общая!H195," ",[2]Общая!I195," 
", [2]Общая!K195," ",[2]Общая!L195)</f>
        <v>Вербицкий  Николай Дмитриевич 
Шеф-инженер 2 года</v>
      </c>
      <c r="E206" s="7" t="str">
        <f>[2]Общая!M195</f>
        <v>очередная</v>
      </c>
      <c r="F206" s="7" t="str">
        <f>[2]Общая!R195</f>
        <v>IV до 1000 В</v>
      </c>
      <c r="G206" s="7" t="str">
        <f>[2]Общая!N195</f>
        <v>административно—технический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100.5" customHeight="1" x14ac:dyDescent="0.25">
      <c r="B207" s="1"/>
      <c r="C207" s="1"/>
      <c r="D207" s="11" t="s">
        <v>19</v>
      </c>
      <c r="E207" s="10"/>
      <c r="F207" s="10"/>
      <c r="G207" s="10"/>
      <c r="H207" s="1"/>
      <c r="I207" s="1"/>
    </row>
    <row r="208" spans="2:9" s="3" customFormat="1" ht="100.5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100.5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100.5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100.5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100.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80.099999999999994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80.099999999999994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104.1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78.9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3.5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03.5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06.5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02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1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1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1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1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1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1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1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1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1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1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1:9" s="3" customFormat="1" ht="119.1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</row>
    <row r="284" spans="1:9" s="3" customFormat="1" ht="119.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s="3" customFormat="1" ht="119.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s="3" customFormat="1" ht="119.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s="3" customFormat="1" ht="119.1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s="3" customFormat="1" ht="119.1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8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2025-05-22T12:41:23Z</cp:lastPrinted>
  <dcterms:created xsi:type="dcterms:W3CDTF">2015-06-05T18:19:34Z</dcterms:created>
  <dcterms:modified xsi:type="dcterms:W3CDTF">2025-06-25T10:24:12Z</dcterms:modified>
</cp:coreProperties>
</file>